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codeName="ThisWorkbook" defaultThemeVersion="124226"/>
  <bookViews>
    <workbookView xWindow="28680" yWindow="-120" windowWidth="20730" windowHeight="11760"/>
  </bookViews>
  <sheets>
    <sheet name="Totaaloverzicht" sheetId="2" r:id="rId1"/>
    <sheet name="ND1" sheetId="3" r:id="rId2"/>
    <sheet name="ND2" sheetId="59" r:id="rId3"/>
    <sheet name="NH1" sheetId="33" r:id="rId4"/>
    <sheet name="MA1" sheetId="61" r:id="rId5"/>
    <sheet name="MC1" sheetId="90" r:id="rId6"/>
    <sheet name="N5-1" sheetId="91" r:id="rId7"/>
    <sheet name="Blad6" sheetId="89" r:id="rId8"/>
  </sheets>
  <definedNames>
    <definedName name="_xlnm._FilterDatabase" localSheetId="5" hidden="1">'MC1'!#REF!</definedName>
    <definedName name="_xlnm._FilterDatabase" localSheetId="6" hidden="1">'N5-1'!#REF!</definedName>
    <definedName name="_xlnm._FilterDatabase" localSheetId="1" hidden="1">'ND1'!#REF!</definedName>
    <definedName name="_xlnm._FilterDatabase" localSheetId="3" hidden="1">'NH1'!#REF!</definedName>
    <definedName name="_xlnm._FilterDatabase" localSheetId="0" hidden="1">Totaaloverzicht!$A$1:$N$63</definedName>
    <definedName name="_xlnm.Print_Area" localSheetId="0">Totaaloverzicht!#REF!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3" i="2"/>
  <c r="M63"/>
  <c r="L63"/>
  <c r="K63"/>
  <c r="J63"/>
  <c r="I63"/>
  <c r="H63"/>
  <c r="G63"/>
  <c r="F63"/>
  <c r="E63"/>
  <c r="D63"/>
  <c r="C63"/>
  <c r="A63"/>
  <c r="N62"/>
  <c r="M62"/>
  <c r="L62"/>
  <c r="K62"/>
  <c r="J62"/>
  <c r="I62"/>
  <c r="H62"/>
  <c r="G62"/>
  <c r="F62"/>
  <c r="E62"/>
  <c r="D62"/>
  <c r="C62"/>
  <c r="A62"/>
  <c r="N58"/>
  <c r="M58"/>
  <c r="L58"/>
  <c r="K58"/>
  <c r="J58"/>
  <c r="I58"/>
  <c r="H58"/>
  <c r="G58"/>
  <c r="F58"/>
  <c r="E58"/>
  <c r="D58"/>
  <c r="C58"/>
  <c r="A58"/>
  <c r="N57"/>
  <c r="M57"/>
  <c r="L57"/>
  <c r="K57"/>
  <c r="J57"/>
  <c r="I57"/>
  <c r="H57"/>
  <c r="G57"/>
  <c r="F57"/>
  <c r="E57"/>
  <c r="D57"/>
  <c r="C57"/>
  <c r="A57"/>
  <c r="N56"/>
  <c r="M56"/>
  <c r="L56"/>
  <c r="K56"/>
  <c r="J56"/>
  <c r="I56"/>
  <c r="H56"/>
  <c r="G56"/>
  <c r="F56"/>
  <c r="E56"/>
  <c r="D56"/>
  <c r="C56"/>
  <c r="A56"/>
  <c r="N50"/>
  <c r="M50"/>
  <c r="L50"/>
  <c r="K50"/>
  <c r="J50"/>
  <c r="I50"/>
  <c r="H50"/>
  <c r="G50"/>
  <c r="F50"/>
  <c r="E50"/>
  <c r="D50"/>
  <c r="C50"/>
  <c r="A50"/>
  <c r="N49"/>
  <c r="M49"/>
  <c r="L49"/>
  <c r="K49"/>
  <c r="J49"/>
  <c r="I49"/>
  <c r="H49"/>
  <c r="G49"/>
  <c r="F49"/>
  <c r="E49"/>
  <c r="D49"/>
  <c r="C49"/>
  <c r="A49"/>
  <c r="N48"/>
  <c r="M48"/>
  <c r="L48"/>
  <c r="K48"/>
  <c r="J48"/>
  <c r="I48"/>
  <c r="H48"/>
  <c r="G48"/>
  <c r="F48"/>
  <c r="E48"/>
  <c r="D48"/>
  <c r="C48"/>
  <c r="A48"/>
  <c r="N47"/>
  <c r="M47"/>
  <c r="L47"/>
  <c r="K47"/>
  <c r="J47"/>
  <c r="I47"/>
  <c r="H47"/>
  <c r="G47"/>
  <c r="F47"/>
  <c r="E47"/>
  <c r="D47"/>
  <c r="C47"/>
  <c r="A47"/>
  <c r="N34"/>
  <c r="M34"/>
  <c r="L34"/>
  <c r="K34"/>
  <c r="J34"/>
  <c r="I34"/>
  <c r="H34"/>
  <c r="G34"/>
  <c r="F34"/>
  <c r="E34"/>
  <c r="D34"/>
  <c r="C34"/>
  <c r="A34"/>
  <c r="N33"/>
  <c r="M33"/>
  <c r="L33"/>
  <c r="K33"/>
  <c r="J33"/>
  <c r="I33"/>
  <c r="H33"/>
  <c r="G33"/>
  <c r="F33"/>
  <c r="E33"/>
  <c r="D33"/>
  <c r="C33"/>
  <c r="A33"/>
  <c r="N28"/>
  <c r="M28"/>
  <c r="L28"/>
  <c r="K28"/>
  <c r="J28"/>
  <c r="I28"/>
  <c r="H28"/>
  <c r="G28"/>
  <c r="F28"/>
  <c r="E28"/>
  <c r="D28"/>
  <c r="C28"/>
  <c r="A28"/>
  <c r="N27"/>
  <c r="M27"/>
  <c r="L27"/>
  <c r="K27"/>
  <c r="J27"/>
  <c r="I27"/>
  <c r="H27"/>
  <c r="G27"/>
  <c r="F27"/>
  <c r="E27"/>
  <c r="D27"/>
  <c r="C27"/>
  <c r="A27"/>
  <c r="N21"/>
  <c r="M21"/>
  <c r="L21"/>
  <c r="K21"/>
  <c r="J21"/>
  <c r="I21"/>
  <c r="H21"/>
  <c r="G21"/>
  <c r="F21"/>
  <c r="E21"/>
  <c r="D21"/>
  <c r="C21"/>
  <c r="A21"/>
  <c r="N20"/>
  <c r="M20"/>
  <c r="L20"/>
  <c r="K20"/>
  <c r="J20"/>
  <c r="I20"/>
  <c r="H20"/>
  <c r="G20"/>
  <c r="F20"/>
  <c r="E20"/>
  <c r="D20"/>
  <c r="C20"/>
  <c r="A20"/>
  <c r="N19"/>
  <c r="M19"/>
  <c r="L19"/>
  <c r="K19"/>
  <c r="J19"/>
  <c r="I19"/>
  <c r="H19"/>
  <c r="G19"/>
  <c r="F19"/>
  <c r="E19"/>
  <c r="D19"/>
  <c r="C19"/>
  <c r="A19"/>
  <c r="N15"/>
  <c r="M15"/>
  <c r="L15"/>
  <c r="K15"/>
  <c r="J15"/>
  <c r="I15"/>
  <c r="H15"/>
  <c r="G15"/>
  <c r="F15"/>
  <c r="E15"/>
  <c r="D15"/>
  <c r="C15"/>
  <c r="A15"/>
  <c r="N14"/>
  <c r="M14"/>
  <c r="L14"/>
  <c r="K14"/>
  <c r="J14"/>
  <c r="I14"/>
  <c r="H14"/>
  <c r="G14"/>
  <c r="F14"/>
  <c r="E14"/>
  <c r="D14"/>
  <c r="C14"/>
  <c r="A14"/>
  <c r="N8"/>
  <c r="M8"/>
  <c r="L8"/>
  <c r="K8"/>
  <c r="J8"/>
  <c r="I8"/>
  <c r="H8"/>
  <c r="G8"/>
  <c r="F8"/>
  <c r="E8"/>
  <c r="D8"/>
  <c r="C8"/>
  <c r="A8"/>
  <c r="N7"/>
  <c r="M7"/>
  <c r="L7"/>
  <c r="K7"/>
  <c r="J7"/>
  <c r="I7"/>
  <c r="H7"/>
  <c r="G7"/>
  <c r="F7"/>
  <c r="E7"/>
  <c r="D7"/>
  <c r="C7"/>
  <c r="A7"/>
  <c r="B28" i="91"/>
  <c r="B58" i="2" s="1"/>
  <c r="B17" i="91"/>
  <c r="B21" i="2" s="1"/>
  <c r="B30" i="91"/>
  <c r="B63" i="2" s="1"/>
  <c r="B29" i="91"/>
  <c r="B62" i="2" s="1"/>
  <c r="B27" i="91"/>
  <c r="B57" i="2" s="1"/>
  <c r="B26" i="91"/>
  <c r="B56" i="2" s="1"/>
  <c r="B23" i="91"/>
  <c r="B47" i="2" s="1"/>
  <c r="B25" i="91"/>
  <c r="B50" i="2" s="1"/>
  <c r="B21" i="91"/>
  <c r="B34" i="2" s="1"/>
  <c r="B20" i="91"/>
  <c r="B33" i="2" s="1"/>
  <c r="B19" i="91"/>
  <c r="B28" i="2" s="1"/>
  <c r="B18" i="91"/>
  <c r="B27" i="2" s="1"/>
  <c r="B16" i="91"/>
  <c r="B20" i="2" s="1"/>
  <c r="B15" i="91"/>
  <c r="B19" i="2" s="1"/>
  <c r="B14" i="91"/>
  <c r="B15" i="2" s="1"/>
  <c r="B13" i="91"/>
  <c r="B14" i="2" s="1"/>
  <c r="B12" i="91"/>
  <c r="B8" i="2" s="1"/>
  <c r="B11" i="91"/>
  <c r="B7" i="2" s="1"/>
  <c r="B22" i="91"/>
  <c r="B48" i="2" s="1"/>
  <c r="B24" i="91"/>
  <c r="B49" i="2" s="1"/>
  <c r="N68" l="1"/>
  <c r="M68"/>
  <c r="L68"/>
  <c r="K68"/>
  <c r="J68"/>
  <c r="I68"/>
  <c r="H68"/>
  <c r="G68"/>
  <c r="F68"/>
  <c r="E68"/>
  <c r="D68"/>
  <c r="C68"/>
  <c r="A68"/>
  <c r="N66"/>
  <c r="M66"/>
  <c r="L66"/>
  <c r="K66"/>
  <c r="J66"/>
  <c r="I66"/>
  <c r="H66"/>
  <c r="G66"/>
  <c r="F66"/>
  <c r="E66"/>
  <c r="D66"/>
  <c r="C66"/>
  <c r="A66"/>
  <c r="N59"/>
  <c r="M59"/>
  <c r="L59"/>
  <c r="K59"/>
  <c r="J59"/>
  <c r="I59"/>
  <c r="H59"/>
  <c r="G59"/>
  <c r="F59"/>
  <c r="E59"/>
  <c r="D59"/>
  <c r="C59"/>
  <c r="A59"/>
  <c r="N55"/>
  <c r="M55"/>
  <c r="L55"/>
  <c r="K55"/>
  <c r="J55"/>
  <c r="I55"/>
  <c r="H55"/>
  <c r="G55"/>
  <c r="F55"/>
  <c r="E55"/>
  <c r="D55"/>
  <c r="C55"/>
  <c r="A55"/>
  <c r="N44"/>
  <c r="M44"/>
  <c r="L44"/>
  <c r="K44"/>
  <c r="J44"/>
  <c r="I44"/>
  <c r="H44"/>
  <c r="G44"/>
  <c r="F44"/>
  <c r="E44"/>
  <c r="D44"/>
  <c r="C44"/>
  <c r="A44"/>
  <c r="N36"/>
  <c r="M36"/>
  <c r="L36"/>
  <c r="K36"/>
  <c r="J36"/>
  <c r="I36"/>
  <c r="H36"/>
  <c r="G36"/>
  <c r="F36"/>
  <c r="E36"/>
  <c r="D36"/>
  <c r="C36"/>
  <c r="A36"/>
  <c r="N24"/>
  <c r="M24"/>
  <c r="L24"/>
  <c r="K24"/>
  <c r="J24"/>
  <c r="I24"/>
  <c r="H24"/>
  <c r="G24"/>
  <c r="F24"/>
  <c r="E24"/>
  <c r="D24"/>
  <c r="C24"/>
  <c r="A24"/>
  <c r="N13"/>
  <c r="M13"/>
  <c r="L13"/>
  <c r="K13"/>
  <c r="J13"/>
  <c r="I13"/>
  <c r="H13"/>
  <c r="G13"/>
  <c r="F13"/>
  <c r="E13"/>
  <c r="D13"/>
  <c r="C13"/>
  <c r="A13"/>
  <c r="N5"/>
  <c r="M5"/>
  <c r="L5"/>
  <c r="K5"/>
  <c r="J5"/>
  <c r="I5"/>
  <c r="H5"/>
  <c r="G5"/>
  <c r="F5"/>
  <c r="E5"/>
  <c r="D5"/>
  <c r="C5"/>
  <c r="A5"/>
  <c r="N92"/>
  <c r="M92"/>
  <c r="L92"/>
  <c r="K92"/>
  <c r="J92"/>
  <c r="I92"/>
  <c r="H92"/>
  <c r="G92"/>
  <c r="F92"/>
  <c r="E92"/>
  <c r="D92"/>
  <c r="C92"/>
  <c r="A92"/>
  <c r="N90"/>
  <c r="M90"/>
  <c r="L90"/>
  <c r="K90"/>
  <c r="J90"/>
  <c r="I90"/>
  <c r="H90"/>
  <c r="G90"/>
  <c r="F90"/>
  <c r="E90"/>
  <c r="D90"/>
  <c r="C90"/>
  <c r="A90"/>
  <c r="N88"/>
  <c r="M88"/>
  <c r="L88"/>
  <c r="K88"/>
  <c r="J88"/>
  <c r="I88"/>
  <c r="H88"/>
  <c r="G88"/>
  <c r="F88"/>
  <c r="E88"/>
  <c r="D88"/>
  <c r="C88"/>
  <c r="A88"/>
  <c r="N85"/>
  <c r="M85"/>
  <c r="L85"/>
  <c r="K85"/>
  <c r="J85"/>
  <c r="I85"/>
  <c r="H85"/>
  <c r="G85"/>
  <c r="F85"/>
  <c r="E85"/>
  <c r="D85"/>
  <c r="C85"/>
  <c r="A85"/>
  <c r="N84"/>
  <c r="M84"/>
  <c r="L84"/>
  <c r="K84"/>
  <c r="J84"/>
  <c r="I84"/>
  <c r="H84"/>
  <c r="G84"/>
  <c r="F84"/>
  <c r="E84"/>
  <c r="D84"/>
  <c r="C84"/>
  <c r="A84"/>
  <c r="N82"/>
  <c r="M82"/>
  <c r="L82"/>
  <c r="K82"/>
  <c r="J82"/>
  <c r="I82"/>
  <c r="H82"/>
  <c r="G82"/>
  <c r="F82"/>
  <c r="E82"/>
  <c r="D82"/>
  <c r="C82"/>
  <c r="A82"/>
  <c r="N80"/>
  <c r="M80"/>
  <c r="L80"/>
  <c r="K80"/>
  <c r="J80"/>
  <c r="I80"/>
  <c r="H80"/>
  <c r="G80"/>
  <c r="F80"/>
  <c r="E80"/>
  <c r="D80"/>
  <c r="C80"/>
  <c r="A80"/>
  <c r="N78"/>
  <c r="M78"/>
  <c r="L78"/>
  <c r="K78"/>
  <c r="J78"/>
  <c r="I78"/>
  <c r="H78"/>
  <c r="G78"/>
  <c r="F78"/>
  <c r="E78"/>
  <c r="D78"/>
  <c r="C78"/>
  <c r="A78"/>
  <c r="N77"/>
  <c r="M77"/>
  <c r="L77"/>
  <c r="K77"/>
  <c r="J77"/>
  <c r="I77"/>
  <c r="H77"/>
  <c r="G77"/>
  <c r="F77"/>
  <c r="E77"/>
  <c r="D77"/>
  <c r="C77"/>
  <c r="A77"/>
  <c r="N75"/>
  <c r="M75"/>
  <c r="L75"/>
  <c r="K75"/>
  <c r="J75"/>
  <c r="I75"/>
  <c r="H75"/>
  <c r="G75"/>
  <c r="F75"/>
  <c r="E75"/>
  <c r="D75"/>
  <c r="C75"/>
  <c r="A75"/>
  <c r="N73"/>
  <c r="M73"/>
  <c r="L73"/>
  <c r="K73"/>
  <c r="J73"/>
  <c r="I73"/>
  <c r="H73"/>
  <c r="G73"/>
  <c r="F73"/>
  <c r="E73"/>
  <c r="D73"/>
  <c r="C73"/>
  <c r="A73"/>
  <c r="N71"/>
  <c r="M71"/>
  <c r="L71"/>
  <c r="K71"/>
  <c r="J71"/>
  <c r="I71"/>
  <c r="H71"/>
  <c r="G71"/>
  <c r="F71"/>
  <c r="E71"/>
  <c r="D71"/>
  <c r="C71"/>
  <c r="A71"/>
  <c r="N60"/>
  <c r="M60"/>
  <c r="L60"/>
  <c r="K60"/>
  <c r="J60"/>
  <c r="I60"/>
  <c r="H60"/>
  <c r="G60"/>
  <c r="F60"/>
  <c r="E60"/>
  <c r="D60"/>
  <c r="C60"/>
  <c r="A60"/>
  <c r="N53"/>
  <c r="M53"/>
  <c r="L53"/>
  <c r="K53"/>
  <c r="J53"/>
  <c r="I53"/>
  <c r="H53"/>
  <c r="G53"/>
  <c r="F53"/>
  <c r="E53"/>
  <c r="D53"/>
  <c r="C53"/>
  <c r="A53"/>
  <c r="N43"/>
  <c r="M43"/>
  <c r="L43"/>
  <c r="K43"/>
  <c r="J43"/>
  <c r="I43"/>
  <c r="H43"/>
  <c r="G43"/>
  <c r="F43"/>
  <c r="E43"/>
  <c r="D43"/>
  <c r="C43"/>
  <c r="A43"/>
  <c r="N39"/>
  <c r="M39"/>
  <c r="L39"/>
  <c r="K39"/>
  <c r="J39"/>
  <c r="I39"/>
  <c r="H39"/>
  <c r="G39"/>
  <c r="F39"/>
  <c r="E39"/>
  <c r="D39"/>
  <c r="C39"/>
  <c r="A39"/>
  <c r="N37"/>
  <c r="M37"/>
  <c r="L37"/>
  <c r="K37"/>
  <c r="J37"/>
  <c r="I37"/>
  <c r="H37"/>
  <c r="G37"/>
  <c r="F37"/>
  <c r="E37"/>
  <c r="D37"/>
  <c r="C37"/>
  <c r="A37"/>
  <c r="N31"/>
  <c r="M31"/>
  <c r="L31"/>
  <c r="K31"/>
  <c r="J31"/>
  <c r="I31"/>
  <c r="H31"/>
  <c r="G31"/>
  <c r="F31"/>
  <c r="E31"/>
  <c r="D31"/>
  <c r="C31"/>
  <c r="A31"/>
  <c r="N23"/>
  <c r="M23"/>
  <c r="L23"/>
  <c r="K23"/>
  <c r="J23"/>
  <c r="I23"/>
  <c r="H23"/>
  <c r="G23"/>
  <c r="F23"/>
  <c r="E23"/>
  <c r="D23"/>
  <c r="C23"/>
  <c r="A23"/>
  <c r="N17"/>
  <c r="M17"/>
  <c r="L17"/>
  <c r="K17"/>
  <c r="J17"/>
  <c r="I17"/>
  <c r="H17"/>
  <c r="G17"/>
  <c r="F17"/>
  <c r="E17"/>
  <c r="D17"/>
  <c r="C17"/>
  <c r="A17"/>
  <c r="N10"/>
  <c r="M10"/>
  <c r="L10"/>
  <c r="K10"/>
  <c r="J10"/>
  <c r="I10"/>
  <c r="H10"/>
  <c r="G10"/>
  <c r="F10"/>
  <c r="E10"/>
  <c r="D10"/>
  <c r="C10"/>
  <c r="A10"/>
  <c r="N70"/>
  <c r="M70"/>
  <c r="L70"/>
  <c r="K70"/>
  <c r="J70"/>
  <c r="I70"/>
  <c r="H70"/>
  <c r="G70"/>
  <c r="F70"/>
  <c r="E70"/>
  <c r="D70"/>
  <c r="C70"/>
  <c r="B70"/>
  <c r="A70"/>
  <c r="N65"/>
  <c r="M65"/>
  <c r="L65"/>
  <c r="K65"/>
  <c r="J65"/>
  <c r="I65"/>
  <c r="H65"/>
  <c r="G65"/>
  <c r="F65"/>
  <c r="E65"/>
  <c r="D65"/>
  <c r="C65"/>
  <c r="B65"/>
  <c r="A65"/>
  <c r="N54"/>
  <c r="M54"/>
  <c r="L54"/>
  <c r="K54"/>
  <c r="J54"/>
  <c r="I54"/>
  <c r="H54"/>
  <c r="G54"/>
  <c r="F54"/>
  <c r="E54"/>
  <c r="D54"/>
  <c r="C54"/>
  <c r="B54"/>
  <c r="A54"/>
  <c r="N45"/>
  <c r="M45"/>
  <c r="L45"/>
  <c r="K45"/>
  <c r="J45"/>
  <c r="I45"/>
  <c r="H45"/>
  <c r="G45"/>
  <c r="F45"/>
  <c r="E45"/>
  <c r="D45"/>
  <c r="C45"/>
  <c r="B45"/>
  <c r="A45"/>
  <c r="N42"/>
  <c r="M42"/>
  <c r="L42"/>
  <c r="K42"/>
  <c r="J42"/>
  <c r="I42"/>
  <c r="H42"/>
  <c r="G42"/>
  <c r="F42"/>
  <c r="E42"/>
  <c r="D42"/>
  <c r="C42"/>
  <c r="B42"/>
  <c r="A42"/>
  <c r="N30"/>
  <c r="M30"/>
  <c r="L30"/>
  <c r="K30"/>
  <c r="J30"/>
  <c r="I30"/>
  <c r="H30"/>
  <c r="G30"/>
  <c r="F30"/>
  <c r="E30"/>
  <c r="D30"/>
  <c r="C30"/>
  <c r="B30"/>
  <c r="A30"/>
  <c r="N26"/>
  <c r="M26"/>
  <c r="L26"/>
  <c r="K26"/>
  <c r="J26"/>
  <c r="I26"/>
  <c r="H26"/>
  <c r="G26"/>
  <c r="F26"/>
  <c r="E26"/>
  <c r="D26"/>
  <c r="C26"/>
  <c r="B26"/>
  <c r="A26"/>
  <c r="N18"/>
  <c r="M18"/>
  <c r="L18"/>
  <c r="K18"/>
  <c r="J18"/>
  <c r="I18"/>
  <c r="H18"/>
  <c r="G18"/>
  <c r="F18"/>
  <c r="E18"/>
  <c r="D18"/>
  <c r="C18"/>
  <c r="B18"/>
  <c r="A18"/>
  <c r="N12"/>
  <c r="M12"/>
  <c r="L12"/>
  <c r="K12"/>
  <c r="J12"/>
  <c r="I12"/>
  <c r="H12"/>
  <c r="G12"/>
  <c r="F12"/>
  <c r="E12"/>
  <c r="D12"/>
  <c r="C12"/>
  <c r="B12"/>
  <c r="A12"/>
  <c r="N91"/>
  <c r="M91"/>
  <c r="L91"/>
  <c r="K91"/>
  <c r="J91"/>
  <c r="I91"/>
  <c r="H91"/>
  <c r="G91"/>
  <c r="F91"/>
  <c r="E91"/>
  <c r="D91"/>
  <c r="C91"/>
  <c r="B91"/>
  <c r="A91"/>
  <c r="N89"/>
  <c r="M89"/>
  <c r="L89"/>
  <c r="K89"/>
  <c r="J89"/>
  <c r="I89"/>
  <c r="H89"/>
  <c r="G89"/>
  <c r="F89"/>
  <c r="E89"/>
  <c r="D89"/>
  <c r="C89"/>
  <c r="B89"/>
  <c r="A89"/>
  <c r="N87"/>
  <c r="M87"/>
  <c r="L87"/>
  <c r="K87"/>
  <c r="J87"/>
  <c r="I87"/>
  <c r="H87"/>
  <c r="G87"/>
  <c r="F87"/>
  <c r="E87"/>
  <c r="D87"/>
  <c r="C87"/>
  <c r="B87"/>
  <c r="A87"/>
  <c r="N86"/>
  <c r="M86"/>
  <c r="L86"/>
  <c r="K86"/>
  <c r="J86"/>
  <c r="I86"/>
  <c r="H86"/>
  <c r="G86"/>
  <c r="F86"/>
  <c r="E86"/>
  <c r="D86"/>
  <c r="C86"/>
  <c r="B86"/>
  <c r="A86"/>
  <c r="N83"/>
  <c r="M83"/>
  <c r="L83"/>
  <c r="K83"/>
  <c r="J83"/>
  <c r="I83"/>
  <c r="H83"/>
  <c r="G83"/>
  <c r="F83"/>
  <c r="E83"/>
  <c r="D83"/>
  <c r="C83"/>
  <c r="B83"/>
  <c r="A83"/>
  <c r="N81"/>
  <c r="M81"/>
  <c r="L81"/>
  <c r="K81"/>
  <c r="J81"/>
  <c r="I81"/>
  <c r="H81"/>
  <c r="G81"/>
  <c r="F81"/>
  <c r="E81"/>
  <c r="D81"/>
  <c r="C81"/>
  <c r="B81"/>
  <c r="A81"/>
  <c r="N79"/>
  <c r="M79"/>
  <c r="L79"/>
  <c r="K79"/>
  <c r="J79"/>
  <c r="I79"/>
  <c r="H79"/>
  <c r="G79"/>
  <c r="F79"/>
  <c r="E79"/>
  <c r="D79"/>
  <c r="C79"/>
  <c r="B79"/>
  <c r="A79"/>
  <c r="N76"/>
  <c r="M76"/>
  <c r="L76"/>
  <c r="K76"/>
  <c r="J76"/>
  <c r="I76"/>
  <c r="H76"/>
  <c r="G76"/>
  <c r="F76"/>
  <c r="E76"/>
  <c r="D76"/>
  <c r="C76"/>
  <c r="B76"/>
  <c r="A76"/>
  <c r="N74"/>
  <c r="M74"/>
  <c r="L74"/>
  <c r="K74"/>
  <c r="J74"/>
  <c r="I74"/>
  <c r="H74"/>
  <c r="G74"/>
  <c r="F74"/>
  <c r="E74"/>
  <c r="D74"/>
  <c r="C74"/>
  <c r="B74"/>
  <c r="A74"/>
  <c r="N72"/>
  <c r="M72"/>
  <c r="L72"/>
  <c r="K72"/>
  <c r="J72"/>
  <c r="I72"/>
  <c r="H72"/>
  <c r="G72"/>
  <c r="F72"/>
  <c r="E72"/>
  <c r="D72"/>
  <c r="C72"/>
  <c r="B72"/>
  <c r="A72"/>
  <c r="N69"/>
  <c r="M69"/>
  <c r="L69"/>
  <c r="K69"/>
  <c r="J69"/>
  <c r="I69"/>
  <c r="H69"/>
  <c r="G69"/>
  <c r="F69"/>
  <c r="E69"/>
  <c r="D69"/>
  <c r="C69"/>
  <c r="B69"/>
  <c r="A69"/>
  <c r="N61"/>
  <c r="M61"/>
  <c r="L61"/>
  <c r="K61"/>
  <c r="J61"/>
  <c r="I61"/>
  <c r="H61"/>
  <c r="G61"/>
  <c r="F61"/>
  <c r="E61"/>
  <c r="D61"/>
  <c r="C61"/>
  <c r="B61"/>
  <c r="A61"/>
  <c r="N52"/>
  <c r="M52"/>
  <c r="L52"/>
  <c r="K52"/>
  <c r="J52"/>
  <c r="I52"/>
  <c r="H52"/>
  <c r="G52"/>
  <c r="F52"/>
  <c r="E52"/>
  <c r="D52"/>
  <c r="C52"/>
  <c r="B52"/>
  <c r="A52"/>
  <c r="N46"/>
  <c r="M46"/>
  <c r="L46"/>
  <c r="K46"/>
  <c r="J46"/>
  <c r="I46"/>
  <c r="H46"/>
  <c r="G46"/>
  <c r="F46"/>
  <c r="E46"/>
  <c r="D46"/>
  <c r="C46"/>
  <c r="B46"/>
  <c r="A46"/>
  <c r="N38"/>
  <c r="M38"/>
  <c r="L38"/>
  <c r="K38"/>
  <c r="J38"/>
  <c r="I38"/>
  <c r="H38"/>
  <c r="G38"/>
  <c r="F38"/>
  <c r="E38"/>
  <c r="D38"/>
  <c r="C38"/>
  <c r="B38"/>
  <c r="A38"/>
  <c r="N32"/>
  <c r="M32"/>
  <c r="L32"/>
  <c r="K32"/>
  <c r="J32"/>
  <c r="I32"/>
  <c r="H32"/>
  <c r="G32"/>
  <c r="F32"/>
  <c r="E32"/>
  <c r="D32"/>
  <c r="C32"/>
  <c r="B32"/>
  <c r="A32"/>
  <c r="N22"/>
  <c r="M22"/>
  <c r="L22"/>
  <c r="K22"/>
  <c r="J22"/>
  <c r="I22"/>
  <c r="H22"/>
  <c r="G22"/>
  <c r="F22"/>
  <c r="E22"/>
  <c r="D22"/>
  <c r="C22"/>
  <c r="B22"/>
  <c r="A22"/>
  <c r="N9"/>
  <c r="M9"/>
  <c r="L9"/>
  <c r="K9"/>
  <c r="J9"/>
  <c r="I9"/>
  <c r="H9"/>
  <c r="G9"/>
  <c r="F9"/>
  <c r="E9"/>
  <c r="D9"/>
  <c r="C9"/>
  <c r="B9"/>
  <c r="A9"/>
  <c r="N2"/>
  <c r="M2"/>
  <c r="L2"/>
  <c r="K2"/>
  <c r="J2"/>
  <c r="I2"/>
  <c r="H2"/>
  <c r="G2"/>
  <c r="F2"/>
  <c r="E2"/>
  <c r="D2"/>
  <c r="C2"/>
  <c r="B2"/>
  <c r="A2"/>
  <c r="N67"/>
  <c r="M67"/>
  <c r="L67"/>
  <c r="K67"/>
  <c r="J67"/>
  <c r="I67"/>
  <c r="H67"/>
  <c r="G67"/>
  <c r="F67"/>
  <c r="E67"/>
  <c r="D67"/>
  <c r="C67"/>
  <c r="B67"/>
  <c r="A67"/>
  <c r="N51"/>
  <c r="M51"/>
  <c r="L51"/>
  <c r="K51"/>
  <c r="J51"/>
  <c r="I51"/>
  <c r="H51"/>
  <c r="G51"/>
  <c r="F51"/>
  <c r="E51"/>
  <c r="D51"/>
  <c r="C51"/>
  <c r="B51"/>
  <c r="A51"/>
  <c r="N41"/>
  <c r="M41"/>
  <c r="L41"/>
  <c r="K41"/>
  <c r="J41"/>
  <c r="I41"/>
  <c r="H41"/>
  <c r="G41"/>
  <c r="F41"/>
  <c r="E41"/>
  <c r="D41"/>
  <c r="C41"/>
  <c r="B41"/>
  <c r="A41"/>
  <c r="N35"/>
  <c r="M35"/>
  <c r="L35"/>
  <c r="K35"/>
  <c r="J35"/>
  <c r="I35"/>
  <c r="H35"/>
  <c r="G35"/>
  <c r="F35"/>
  <c r="E35"/>
  <c r="D35"/>
  <c r="C35"/>
  <c r="B35"/>
  <c r="A35"/>
  <c r="N29"/>
  <c r="M29"/>
  <c r="L29"/>
  <c r="K29"/>
  <c r="J29"/>
  <c r="I29"/>
  <c r="H29"/>
  <c r="G29"/>
  <c r="F29"/>
  <c r="E29"/>
  <c r="D29"/>
  <c r="C29"/>
  <c r="B29"/>
  <c r="A29"/>
  <c r="N25"/>
  <c r="M25"/>
  <c r="L25"/>
  <c r="K25"/>
  <c r="J25"/>
  <c r="I25"/>
  <c r="H25"/>
  <c r="G25"/>
  <c r="F25"/>
  <c r="E25"/>
  <c r="D25"/>
  <c r="C25"/>
  <c r="B25"/>
  <c r="A25"/>
  <c r="N16"/>
  <c r="M16"/>
  <c r="L16"/>
  <c r="K16"/>
  <c r="J16"/>
  <c r="I16"/>
  <c r="H16"/>
  <c r="G16"/>
  <c r="F16"/>
  <c r="E16"/>
  <c r="D16"/>
  <c r="C16"/>
  <c r="B16"/>
  <c r="A16"/>
  <c r="N3"/>
  <c r="M3"/>
  <c r="L3"/>
  <c r="K3"/>
  <c r="J3"/>
  <c r="I3"/>
  <c r="H3"/>
  <c r="G3"/>
  <c r="F3"/>
  <c r="E3"/>
  <c r="D3"/>
  <c r="C3"/>
  <c r="B3"/>
  <c r="A3"/>
  <c r="B20" i="3"/>
  <c r="B11"/>
  <c r="B10" i="2" s="1"/>
  <c r="B11" i="90"/>
  <c r="B19"/>
  <c r="B18"/>
  <c r="B17"/>
  <c r="B16"/>
  <c r="B15"/>
  <c r="B14"/>
  <c r="B13"/>
  <c r="B12"/>
  <c r="B19" i="61"/>
  <c r="B66" i="2" s="1"/>
  <c r="B20" i="61"/>
  <c r="B68" i="2" s="1"/>
  <c r="B18" i="61"/>
  <c r="B59" i="2" s="1"/>
  <c r="B17" i="61"/>
  <c r="B55" i="2" s="1"/>
  <c r="B16" i="61"/>
  <c r="B44" i="2" s="1"/>
  <c r="B14" i="61"/>
  <c r="B36" i="2" s="1"/>
  <c r="B13" i="61"/>
  <c r="B24" i="2" s="1"/>
  <c r="B12" i="61"/>
  <c r="B13" i="2" s="1"/>
  <c r="B11" i="61"/>
  <c r="B5" i="2" s="1"/>
  <c r="B15" i="61"/>
  <c r="B29" i="33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20" i="59"/>
  <c r="B19"/>
  <c r="B18"/>
  <c r="B17"/>
  <c r="B16"/>
  <c r="B15"/>
  <c r="B14"/>
  <c r="B13"/>
  <c r="B12"/>
  <c r="B11"/>
  <c r="B14" i="3" l="1"/>
  <c r="B31" i="2" s="1"/>
  <c r="N40" l="1"/>
  <c r="M40"/>
  <c r="L40"/>
  <c r="K40"/>
  <c r="J40"/>
  <c r="I40"/>
  <c r="N64"/>
  <c r="M64"/>
  <c r="L64"/>
  <c r="K64"/>
  <c r="J64"/>
  <c r="I64"/>
  <c r="N4"/>
  <c r="M4"/>
  <c r="L4"/>
  <c r="K4"/>
  <c r="J4"/>
  <c r="I4"/>
  <c r="N6"/>
  <c r="M6"/>
  <c r="L6"/>
  <c r="K6"/>
  <c r="J6"/>
  <c r="I6"/>
  <c r="N11"/>
  <c r="M11"/>
  <c r="L11"/>
  <c r="K11"/>
  <c r="J11"/>
  <c r="I11"/>
  <c r="B11" l="1"/>
  <c r="B6"/>
  <c r="H11"/>
  <c r="G11"/>
  <c r="F11"/>
  <c r="E11"/>
  <c r="D11"/>
  <c r="C11"/>
  <c r="A11"/>
  <c r="B40"/>
  <c r="B4"/>
  <c r="B64"/>
  <c r="B12" i="3"/>
  <c r="B17" i="2" s="1"/>
  <c r="B13" i="3"/>
  <c r="B23" i="2" s="1"/>
  <c r="B15" i="3"/>
  <c r="B37" i="2" s="1"/>
  <c r="B16" i="3"/>
  <c r="B39" i="2" s="1"/>
  <c r="B17" i="3"/>
  <c r="B43" i="2" s="1"/>
  <c r="B18" i="3"/>
  <c r="B53" i="2" s="1"/>
  <c r="B19" i="3"/>
  <c r="B60" i="2" s="1"/>
  <c r="B21" i="3"/>
  <c r="B71" i="2" s="1"/>
  <c r="B31" i="3"/>
  <c r="B90" i="2" s="1"/>
  <c r="B23" i="3"/>
  <c r="B75" i="2" s="1"/>
  <c r="B24" i="3"/>
  <c r="B77" i="2" s="1"/>
  <c r="B25" i="3"/>
  <c r="B78" i="2" s="1"/>
  <c r="B26" i="3"/>
  <c r="B80" i="2" s="1"/>
  <c r="B27" i="3"/>
  <c r="B82" i="2" s="1"/>
  <c r="B28" i="3"/>
  <c r="B84" i="2" s="1"/>
  <c r="B29" i="3"/>
  <c r="B85" i="2" s="1"/>
  <c r="B30" i="3"/>
  <c r="B88" i="2" s="1"/>
  <c r="B32" i="3"/>
  <c r="B92" i="2" s="1"/>
  <c r="B22" i="3"/>
  <c r="B73" i="2" s="1"/>
  <c r="A6"/>
  <c r="C6"/>
  <c r="D6"/>
  <c r="E6"/>
  <c r="F6"/>
  <c r="G6"/>
  <c r="H6"/>
  <c r="A64"/>
  <c r="C64"/>
  <c r="D64"/>
  <c r="E64"/>
  <c r="F64"/>
  <c r="G64"/>
  <c r="H64"/>
  <c r="A4"/>
  <c r="C4"/>
  <c r="D4"/>
  <c r="E4"/>
  <c r="F4"/>
  <c r="G4"/>
  <c r="H4"/>
  <c r="A40"/>
  <c r="C40"/>
  <c r="D40"/>
  <c r="E40"/>
  <c r="F40"/>
  <c r="G40"/>
  <c r="H40"/>
</calcChain>
</file>

<file path=xl/comments1.xml><?xml version="1.0" encoding="utf-8"?>
<comments xmlns="http://schemas.openxmlformats.org/spreadsheetml/2006/main">
  <authors>
    <author>Versa Bodemadvies</author>
  </authors>
  <commentList>
    <comment ref="C24" authorId="0">
      <text>
        <r>
          <rPr>
            <b/>
            <sz val="9"/>
            <color indexed="81"/>
            <rFont val="Tahoma"/>
            <charset val="1"/>
          </rPr>
          <t>Versa Bodemadvies:</t>
        </r>
        <r>
          <rPr>
            <sz val="9"/>
            <color indexed="81"/>
            <rFont val="Tahoma"/>
            <charset val="1"/>
          </rPr>
          <t xml:space="preserve">
wordt verplaatst naar 14-11 bij Hero</t>
        </r>
      </text>
    </comment>
    <comment ref="C25" authorId="0">
      <text>
        <r>
          <rPr>
            <b/>
            <sz val="9"/>
            <color indexed="81"/>
            <rFont val="Tahoma"/>
            <charset val="1"/>
          </rPr>
          <t>Versa Bodemadvies:</t>
        </r>
        <r>
          <rPr>
            <sz val="9"/>
            <color indexed="81"/>
            <rFont val="Tahoma"/>
            <charset val="1"/>
          </rPr>
          <t xml:space="preserve">
wordt verplaatst naar 14-11 bij Hero</t>
        </r>
      </text>
    </comment>
  </commentList>
</comments>
</file>

<file path=xl/sharedStrings.xml><?xml version="1.0" encoding="utf-8"?>
<sst xmlns="http://schemas.openxmlformats.org/spreadsheetml/2006/main" count="976" uniqueCount="312">
  <si>
    <t>Jules Jacobs</t>
  </si>
  <si>
    <t>Bart Dassen</t>
  </si>
  <si>
    <t>Alex van Diepen</t>
  </si>
  <si>
    <t>Ramino Peters</t>
  </si>
  <si>
    <t>Rob Janssen</t>
  </si>
  <si>
    <t>Roij Gijsen</t>
  </si>
  <si>
    <t>Sander Verstappen</t>
  </si>
  <si>
    <t>Niels Vossen</t>
  </si>
  <si>
    <t>Lynn Tullemans</t>
  </si>
  <si>
    <t>Roby Smolenaers</t>
  </si>
  <si>
    <t>Fenne Bours</t>
  </si>
  <si>
    <t>Steffi Reijnders</t>
  </si>
  <si>
    <t>Ava Geraats</t>
  </si>
  <si>
    <t>Melissa Mans</t>
  </si>
  <si>
    <t>Rachelle Meijer</t>
  </si>
  <si>
    <t>Ingrid Strijdveen</t>
  </si>
  <si>
    <t>Martine van Riel</t>
  </si>
  <si>
    <t>Margo Saes</t>
  </si>
  <si>
    <t>Wendy Gielen</t>
  </si>
  <si>
    <t>Cobi van Herten</t>
  </si>
  <si>
    <t>Marleen Verdonschot</t>
  </si>
  <si>
    <t>Nel Ronken</t>
  </si>
  <si>
    <t>Hilde vd Kerkhof</t>
  </si>
  <si>
    <t>Karin Voortjes</t>
  </si>
  <si>
    <t>John van Wijk</t>
  </si>
  <si>
    <t>Luc op den Buijsch</t>
  </si>
  <si>
    <t>Roland Verstappen</t>
  </si>
  <si>
    <t>Arjan van Engelen</t>
  </si>
  <si>
    <t>Jeroen Eekhout</t>
  </si>
  <si>
    <t>Bernd Gohler</t>
  </si>
  <si>
    <t>Tijs Verlaak</t>
  </si>
  <si>
    <t>André Verstappen</t>
  </si>
  <si>
    <t>Leon Cuypers</t>
  </si>
  <si>
    <t>Guus Götzen</t>
  </si>
  <si>
    <t>Niek Creemers</t>
  </si>
  <si>
    <t>volgnr.</t>
  </si>
  <si>
    <t>dag</t>
  </si>
  <si>
    <t>datum</t>
  </si>
  <si>
    <t>tijdstip</t>
  </si>
  <si>
    <t>team THUIS</t>
  </si>
  <si>
    <t>team UIT</t>
  </si>
  <si>
    <t>lettercode</t>
  </si>
  <si>
    <t>zaalcode</t>
  </si>
  <si>
    <t>plaats</t>
  </si>
  <si>
    <t>uitslag</t>
  </si>
  <si>
    <t>scheidsrechter</t>
  </si>
  <si>
    <t>teller</t>
  </si>
  <si>
    <t>zaalwacht</t>
  </si>
  <si>
    <t>Dames 1</t>
  </si>
  <si>
    <t>A</t>
  </si>
  <si>
    <t>G</t>
  </si>
  <si>
    <t>B</t>
  </si>
  <si>
    <t>H</t>
  </si>
  <si>
    <t>C</t>
  </si>
  <si>
    <t>I</t>
  </si>
  <si>
    <t>D</t>
  </si>
  <si>
    <t>J</t>
  </si>
  <si>
    <t>E</t>
  </si>
  <si>
    <t>K</t>
  </si>
  <si>
    <t>F</t>
  </si>
  <si>
    <t>L</t>
  </si>
  <si>
    <t xml:space="preserve">zaalcode </t>
  </si>
  <si>
    <t>sporthal</t>
  </si>
  <si>
    <t>Dames 2</t>
  </si>
  <si>
    <t>1e HELFT</t>
  </si>
  <si>
    <t>2e HELFT</t>
  </si>
  <si>
    <t>Heren 1</t>
  </si>
  <si>
    <t>Meisjes A1</t>
  </si>
  <si>
    <t>Cindy Kerstjens</t>
  </si>
  <si>
    <t>Ledub HS 2</t>
  </si>
  <si>
    <t>VC Fortutas HS 1</t>
  </si>
  <si>
    <t>Revoc/VCB HS 2</t>
  </si>
  <si>
    <t>Fyrfad HS 2</t>
  </si>
  <si>
    <t>VC HERO HS 3</t>
  </si>
  <si>
    <t>Jokers VC HS 3</t>
  </si>
  <si>
    <t>Tecona - ADC HS 2</t>
  </si>
  <si>
    <t>Furos HS 3</t>
  </si>
  <si>
    <t>BVC Holyoke HS 1</t>
  </si>
  <si>
    <t>VC Heerlen HS 2</t>
  </si>
  <si>
    <t>VC Landgraaf HS 2</t>
  </si>
  <si>
    <t>H2H-LA</t>
  </si>
  <si>
    <t>BDLZU</t>
  </si>
  <si>
    <t>Zuiderpoort</t>
  </si>
  <si>
    <t>Budel</t>
  </si>
  <si>
    <t>H2H-KA</t>
  </si>
  <si>
    <t>REVSC</t>
  </si>
  <si>
    <t>De Schans</t>
  </si>
  <si>
    <t>Reuver</t>
  </si>
  <si>
    <t>H2H-AJ</t>
  </si>
  <si>
    <t>NDWBE</t>
  </si>
  <si>
    <t>Sport- en squashcentrum</t>
  </si>
  <si>
    <t>Nederweert</t>
  </si>
  <si>
    <t>H2H-AH</t>
  </si>
  <si>
    <t>H2H-IA</t>
  </si>
  <si>
    <t>MTTHE</t>
  </si>
  <si>
    <t>De Heeg</t>
  </si>
  <si>
    <t>Maastricht</t>
  </si>
  <si>
    <t>H2H-AF</t>
  </si>
  <si>
    <t>H2H-EA</t>
  </si>
  <si>
    <t>KRDRO</t>
  </si>
  <si>
    <t>Rolduc</t>
  </si>
  <si>
    <t>Kerkrade</t>
  </si>
  <si>
    <t>H2H-AD</t>
  </si>
  <si>
    <t>H2H-CA</t>
  </si>
  <si>
    <t>HRLGB</t>
  </si>
  <si>
    <t>A Gene Bek</t>
  </si>
  <si>
    <t>Heerlen</t>
  </si>
  <si>
    <t>H2H-AB</t>
  </si>
  <si>
    <t>H2H-AK</t>
  </si>
  <si>
    <t>H2H-JA</t>
  </si>
  <si>
    <t>MTTUM</t>
  </si>
  <si>
    <t>Universitair Sportcentrum UM Sports</t>
  </si>
  <si>
    <t>H2H-AI</t>
  </si>
  <si>
    <t>H2H-HA</t>
  </si>
  <si>
    <t>HENHH</t>
  </si>
  <si>
    <t>Herteheym</t>
  </si>
  <si>
    <t>Herten</t>
  </si>
  <si>
    <t>H2H-FA</t>
  </si>
  <si>
    <t>URMOV</t>
  </si>
  <si>
    <t>Overmunthe</t>
  </si>
  <si>
    <t>Urmond</t>
  </si>
  <si>
    <t>H2H-AE</t>
  </si>
  <si>
    <t>H2H-DA</t>
  </si>
  <si>
    <t>BELHA</t>
  </si>
  <si>
    <t>De Hamar</t>
  </si>
  <si>
    <t>Belfeld</t>
  </si>
  <si>
    <t>H2H-AC</t>
  </si>
  <si>
    <t>H2H-BA</t>
  </si>
  <si>
    <t>LGRBA</t>
  </si>
  <si>
    <t>Baneberg</t>
  </si>
  <si>
    <t>Landgraaf</t>
  </si>
  <si>
    <t>H2H-AL</t>
  </si>
  <si>
    <t>KL. H2H</t>
  </si>
  <si>
    <t>-</t>
  </si>
  <si>
    <t>nvt</t>
  </si>
  <si>
    <t>KLAVERBLAD / HHC DS 3</t>
  </si>
  <si>
    <t>VC Fortutas DS 1</t>
  </si>
  <si>
    <t>PrismaWorx VC Weert DS 3</t>
  </si>
  <si>
    <t>Peelpush DS 5</t>
  </si>
  <si>
    <t>VC HERO DS 2</t>
  </si>
  <si>
    <t>Vludoc '98 DS 1</t>
  </si>
  <si>
    <t>VC Kessel DS 2</t>
  </si>
  <si>
    <t>Tecona - ADC DS 5</t>
  </si>
  <si>
    <t>Accretos DS 2</t>
  </si>
  <si>
    <t>BVC Holyoke DS 1</t>
  </si>
  <si>
    <t>Hyundai Peter Janssen Stravoc DS 3</t>
  </si>
  <si>
    <t>Grashoek DS 2</t>
  </si>
  <si>
    <t>D2L-LA</t>
  </si>
  <si>
    <t>HONHO</t>
  </si>
  <si>
    <t>Van Hornehal</t>
  </si>
  <si>
    <t>Horn</t>
  </si>
  <si>
    <t>D2L-AJ</t>
  </si>
  <si>
    <t>D2L-IA</t>
  </si>
  <si>
    <t>MEIKO</t>
  </si>
  <si>
    <t>De Korref</t>
  </si>
  <si>
    <t>Meijel</t>
  </si>
  <si>
    <t>D2L-AH</t>
  </si>
  <si>
    <t>D2L-GA</t>
  </si>
  <si>
    <t>NUHKE</t>
  </si>
  <si>
    <t>Gitek Sport Sportcentrum</t>
  </si>
  <si>
    <t>Nuth</t>
  </si>
  <si>
    <t>D2L-KA</t>
  </si>
  <si>
    <t>KESBA</t>
  </si>
  <si>
    <t>Achter de Haof</t>
  </si>
  <si>
    <t>Kessel LB</t>
  </si>
  <si>
    <t>D2L-AF</t>
  </si>
  <si>
    <t>D2L-EA</t>
  </si>
  <si>
    <t>NERMV</t>
  </si>
  <si>
    <t>Het Maasveld</t>
  </si>
  <si>
    <t>Neer</t>
  </si>
  <si>
    <t>D2L-AD</t>
  </si>
  <si>
    <t>D2L-CA</t>
  </si>
  <si>
    <t>STPGR</t>
  </si>
  <si>
    <t>De Grenslibel</t>
  </si>
  <si>
    <t>Stramproy</t>
  </si>
  <si>
    <t>D2L-AB</t>
  </si>
  <si>
    <t>D2L-AK</t>
  </si>
  <si>
    <t>D2L-JA</t>
  </si>
  <si>
    <t>WRTBR</t>
  </si>
  <si>
    <t>Aan de bron</t>
  </si>
  <si>
    <t>Weert</t>
  </si>
  <si>
    <t>D2L-AI</t>
  </si>
  <si>
    <t>D2L-HA</t>
  </si>
  <si>
    <t>D2L-AG</t>
  </si>
  <si>
    <t>D2L-FA</t>
  </si>
  <si>
    <t>D2L-AE</t>
  </si>
  <si>
    <t>D2L-DA</t>
  </si>
  <si>
    <t>D2L-AC</t>
  </si>
  <si>
    <t>D2L-BA</t>
  </si>
  <si>
    <t>GHKAN</t>
  </si>
  <si>
    <t>De Ankerplaats</t>
  </si>
  <si>
    <t>Grashoek</t>
  </si>
  <si>
    <t>D2L-AL</t>
  </si>
  <si>
    <t>KL. D2L</t>
  </si>
  <si>
    <t>KL. D3S1</t>
  </si>
  <si>
    <t>PrismaWorx VC Weert DS 5</t>
  </si>
  <si>
    <t>VC Fortutas DS 2</t>
  </si>
  <si>
    <t>VC HERO DS 4</t>
  </si>
  <si>
    <t>Ledub DS 5</t>
  </si>
  <si>
    <t>Hyundai Peter Janssen Stravoc DS 4</t>
  </si>
  <si>
    <t>VC Maasdal DS 2</t>
  </si>
  <si>
    <t>D3S1-BD</t>
  </si>
  <si>
    <t>D3S1-DE</t>
  </si>
  <si>
    <t>D3S1-ED</t>
  </si>
  <si>
    <t>D3S1-DA</t>
  </si>
  <si>
    <t>D3S1-CD</t>
  </si>
  <si>
    <t>D3S1-DC</t>
  </si>
  <si>
    <t>D3S1-AD</t>
  </si>
  <si>
    <t>D3S1-DF</t>
  </si>
  <si>
    <t>D3S1-FD</t>
  </si>
  <si>
    <t>WEMTU</t>
  </si>
  <si>
    <t>De Tump</t>
  </si>
  <si>
    <t>Wessem</t>
  </si>
  <si>
    <t>D3S1-DB</t>
  </si>
  <si>
    <t>VC Patrick MA 1</t>
  </si>
  <si>
    <t>VC Fortutas MA 1</t>
  </si>
  <si>
    <t>SV Aspargos MA 1</t>
  </si>
  <si>
    <t>VC HERO MA 1</t>
  </si>
  <si>
    <t>Civitas MA 2</t>
  </si>
  <si>
    <t>MA3B1-BD</t>
  </si>
  <si>
    <t>ECHBA</t>
  </si>
  <si>
    <t>In de Bandert</t>
  </si>
  <si>
    <t>Echt</t>
  </si>
  <si>
    <t>MA3B1-CD</t>
  </si>
  <si>
    <t>GBVHA</t>
  </si>
  <si>
    <t>'t Haeren</t>
  </si>
  <si>
    <t>Grubbenvorst</t>
  </si>
  <si>
    <t>MA3B1-DE</t>
  </si>
  <si>
    <t>MA3B1-ED</t>
  </si>
  <si>
    <t>MA3B1-DB</t>
  </si>
  <si>
    <t>MA3B1-DA</t>
  </si>
  <si>
    <t>MA3B1-AD</t>
  </si>
  <si>
    <t>VLOHA</t>
  </si>
  <si>
    <t>Ruben Kogeldans Sporthal</t>
  </si>
  <si>
    <t>Venlo</t>
  </si>
  <si>
    <t>MA3B1-DC</t>
  </si>
  <si>
    <t>MA3B1</t>
  </si>
  <si>
    <t>VC Fortutas MC 1</t>
  </si>
  <si>
    <t>Livoc Liessel MC 1</t>
  </si>
  <si>
    <t>PrismaWorx VC Weert MC 2</t>
  </si>
  <si>
    <t>Bach SV MC 1</t>
  </si>
  <si>
    <t>MC3G1-AB</t>
  </si>
  <si>
    <t>MC3G1-CA</t>
  </si>
  <si>
    <t>MC3G1-AC</t>
  </si>
  <si>
    <t>MC3G1-BA</t>
  </si>
  <si>
    <t>LSLSM</t>
  </si>
  <si>
    <t>De Smeltkroes</t>
  </si>
  <si>
    <t>Liessel</t>
  </si>
  <si>
    <t>MC3G1-BA-2</t>
  </si>
  <si>
    <t>MC3G1-AD</t>
  </si>
  <si>
    <t>MC3G1-DA</t>
  </si>
  <si>
    <t>ELLSC</t>
  </si>
  <si>
    <t>Gymzaal Scheyvenstraat</t>
  </si>
  <si>
    <t>Ell</t>
  </si>
  <si>
    <t>MC3G1-AC-2</t>
  </si>
  <si>
    <t>MC3G1-AD-2</t>
  </si>
  <si>
    <t>MC3G1</t>
  </si>
  <si>
    <t>CMV5-1</t>
  </si>
  <si>
    <t>VC Fortutas N5 1</t>
  </si>
  <si>
    <t>VC HERO N5 1</t>
  </si>
  <si>
    <t>Revoc/VCB N5 3</t>
  </si>
  <si>
    <t>Zaalwacht</t>
  </si>
  <si>
    <t>Revoc/VCB N5 1</t>
  </si>
  <si>
    <t>VC HERO N5 3</t>
  </si>
  <si>
    <t>BVC Holyoke N5 2</t>
  </si>
  <si>
    <t>SV Ludentes N5 1</t>
  </si>
  <si>
    <t>S'62 N5 2</t>
  </si>
  <si>
    <t>VC Patrick N5 1</t>
  </si>
  <si>
    <t>VC Maasdal N5 1</t>
  </si>
  <si>
    <t>CL51C1</t>
  </si>
  <si>
    <t>CL51C1-AC</t>
  </si>
  <si>
    <t>CL51C1-BC</t>
  </si>
  <si>
    <t>CL51C1-CE</t>
  </si>
  <si>
    <t>CL51C1-CJ</t>
  </si>
  <si>
    <t>CL51C1-CG</t>
  </si>
  <si>
    <t>ODIRO</t>
  </si>
  <si>
    <t>De Roerparel</t>
  </si>
  <si>
    <t>Sint Odiliënberg</t>
  </si>
  <si>
    <t>CL51C1-CI</t>
  </si>
  <si>
    <t>CL51C1-CD</t>
  </si>
  <si>
    <t>CL51C1-CH</t>
  </si>
  <si>
    <t>CL51C1-CA</t>
  </si>
  <si>
    <t>CL51C1-CB</t>
  </si>
  <si>
    <t>CL51C1-EC</t>
  </si>
  <si>
    <t>SWMSP</t>
  </si>
  <si>
    <t>Sportcentrum Swalmen</t>
  </si>
  <si>
    <t>Swalmen</t>
  </si>
  <si>
    <t>CL51C1-HC</t>
  </si>
  <si>
    <t>CL51C1-DC</t>
  </si>
  <si>
    <t>CL51C1-IC</t>
  </si>
  <si>
    <t>CL51C1-CF</t>
  </si>
  <si>
    <t>CL51C1-JC</t>
  </si>
  <si>
    <t>CL51C1-FC</t>
  </si>
  <si>
    <t>CL51C1-GC</t>
  </si>
  <si>
    <t>CL51C1-DH</t>
  </si>
  <si>
    <t>CL51C1-JF</t>
  </si>
  <si>
    <t>VC Heerlen MA 1</t>
  </si>
  <si>
    <t>MA3B1-DF</t>
  </si>
  <si>
    <t>MA3B1-FD</t>
  </si>
  <si>
    <t>Silke van de Geijn</t>
  </si>
  <si>
    <t>Rita de Leeuw</t>
  </si>
  <si>
    <t>Milou van den Boomen</t>
  </si>
  <si>
    <t>Ton Dams en Jan Jansen</t>
  </si>
  <si>
    <t>Edward en Rik Sieben</t>
  </si>
  <si>
    <t>Jeroen Vlassak en Theo Luijten</t>
  </si>
  <si>
    <t>Meisjes C1</t>
  </si>
  <si>
    <t>4-0</t>
  </si>
  <si>
    <t>1-3</t>
  </si>
  <si>
    <t>ouders</t>
  </si>
  <si>
    <t>Guus Götzen en Ralf van der Zanden</t>
  </si>
  <si>
    <t>3-1</t>
  </si>
  <si>
    <t>0-4</t>
  </si>
</sst>
</file>

<file path=xl/styles.xml><?xml version="1.0" encoding="utf-8"?>
<styleSheet xmlns="http://schemas.openxmlformats.org/spreadsheetml/2006/main">
  <numFmts count="4">
    <numFmt numFmtId="44" formatCode="_ &quot;€&quot;\ * #,##0.00_ ;_ &quot;€&quot;\ * \-#,##0.00_ ;_ &quot;€&quot;\ * &quot;-&quot;??_ ;_ @_ "/>
    <numFmt numFmtId="164" formatCode="dd\-mm\-yy"/>
    <numFmt numFmtId="165" formatCode="h:mm;@"/>
    <numFmt numFmtId="166" formatCode="dd\-mm\-yyyy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Verdana"/>
      <family val="2"/>
    </font>
    <font>
      <strike/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Baskerville MT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9" fillId="0" borderId="0"/>
    <xf numFmtId="0" fontId="5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0" fontId="9" fillId="0" borderId="0"/>
    <xf numFmtId="44" fontId="5" fillId="0" borderId="0" applyFont="0" applyFill="0" applyBorder="0" applyAlignment="0" applyProtection="0"/>
    <xf numFmtId="0" fontId="1" fillId="0" borderId="0"/>
  </cellStyleXfs>
  <cellXfs count="107">
    <xf numFmtId="0" fontId="0" fillId="0" borderId="0" xfId="0"/>
    <xf numFmtId="0" fontId="6" fillId="0" borderId="0" xfId="0" applyFont="1"/>
    <xf numFmtId="164" fontId="6" fillId="0" borderId="0" xfId="0" applyNumberFormat="1" applyFont="1"/>
    <xf numFmtId="0" fontId="5" fillId="0" borderId="0" xfId="0" applyFont="1"/>
    <xf numFmtId="0" fontId="7" fillId="0" borderId="0" xfId="0" applyFont="1"/>
    <xf numFmtId="0" fontId="5" fillId="20" borderId="0" xfId="0" applyFont="1" applyFill="1" applyAlignment="1">
      <alignment horizontal="center"/>
    </xf>
    <xf numFmtId="0" fontId="0" fillId="20" borderId="0" xfId="0" applyFill="1" applyAlignment="1">
      <alignment horizontal="center"/>
    </xf>
    <xf numFmtId="0" fontId="5" fillId="0" borderId="0" xfId="26"/>
    <xf numFmtId="0" fontId="5" fillId="0" borderId="1" xfId="26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7" fillId="0" borderId="0" xfId="26" applyFont="1"/>
    <xf numFmtId="0" fontId="5" fillId="20" borderId="0" xfId="26" applyFill="1" applyAlignment="1">
      <alignment horizontal="center"/>
    </xf>
    <xf numFmtId="164" fontId="6" fillId="0" borderId="1" xfId="26" applyNumberFormat="1" applyFont="1" applyBorder="1"/>
    <xf numFmtId="0" fontId="5" fillId="0" borderId="1" xfId="26" applyBorder="1"/>
    <xf numFmtId="0" fontId="5" fillId="0" borderId="1" xfId="26" applyBorder="1" applyAlignment="1">
      <alignment horizontal="center" vertical="top"/>
    </xf>
    <xf numFmtId="16" fontId="5" fillId="0" borderId="1" xfId="26" quotePrefix="1" applyNumberFormat="1" applyBorder="1" applyAlignment="1">
      <alignment horizontal="center"/>
    </xf>
    <xf numFmtId="0" fontId="5" fillId="0" borderId="1" xfId="26" quotePrefix="1" applyBorder="1" applyAlignment="1">
      <alignment horizontal="center"/>
    </xf>
    <xf numFmtId="0" fontId="12" fillId="0" borderId="0" xfId="26" applyFont="1"/>
    <xf numFmtId="0" fontId="5" fillId="0" borderId="0" xfId="26" applyAlignment="1">
      <alignment horizontal="center"/>
    </xf>
    <xf numFmtId="0" fontId="0" fillId="0" borderId="0" xfId="0" applyAlignment="1">
      <alignment horizontal="center"/>
    </xf>
    <xf numFmtId="0" fontId="6" fillId="0" borderId="0" xfId="26" applyFont="1"/>
    <xf numFmtId="0" fontId="12" fillId="0" borderId="0" xfId="0" applyFont="1"/>
    <xf numFmtId="14" fontId="0" fillId="20" borderId="0" xfId="0" applyNumberFormat="1" applyFill="1" applyAlignment="1">
      <alignment horizontal="center"/>
    </xf>
    <xf numFmtId="165" fontId="5" fillId="20" borderId="0" xfId="0" applyNumberFormat="1" applyFont="1" applyFill="1" applyAlignment="1">
      <alignment horizontal="center"/>
    </xf>
    <xf numFmtId="164" fontId="5" fillId="0" borderId="0" xfId="0" applyNumberFormat="1" applyFont="1"/>
    <xf numFmtId="0" fontId="5" fillId="0" borderId="0" xfId="0" applyFont="1" applyAlignment="1">
      <alignment horizontal="left"/>
    </xf>
    <xf numFmtId="0" fontId="5" fillId="0" borderId="1" xfId="26" applyBorder="1" applyAlignment="1">
      <alignment horizontal="left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8" fillId="0" borderId="0" xfId="0" applyFont="1"/>
    <xf numFmtId="0" fontId="0" fillId="0" borderId="1" xfId="0" applyBorder="1"/>
    <xf numFmtId="166" fontId="0" fillId="0" borderId="1" xfId="0" applyNumberFormat="1" applyBorder="1"/>
    <xf numFmtId="20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26" applyBorder="1" applyAlignment="1">
      <alignment vertical="top"/>
    </xf>
    <xf numFmtId="20" fontId="0" fillId="0" borderId="1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166" fontId="12" fillId="0" borderId="1" xfId="0" applyNumberFormat="1" applyFont="1" applyBorder="1"/>
    <xf numFmtId="166" fontId="5" fillId="0" borderId="1" xfId="0" applyNumberFormat="1" applyFont="1" applyBorder="1"/>
    <xf numFmtId="0" fontId="5" fillId="0" borderId="0" xfId="0" applyFont="1" applyFill="1"/>
    <xf numFmtId="0" fontId="5" fillId="0" borderId="1" xfId="0" applyFont="1" applyBorder="1"/>
    <xf numFmtId="20" fontId="5" fillId="0" borderId="1" xfId="0" applyNumberFormat="1" applyFont="1" applyFill="1" applyBorder="1" applyAlignment="1">
      <alignment horizontal="center"/>
    </xf>
    <xf numFmtId="0" fontId="5" fillId="0" borderId="0" xfId="26" applyFill="1"/>
    <xf numFmtId="0" fontId="5" fillId="0" borderId="1" xfId="26" applyFont="1" applyFill="1" applyBorder="1"/>
    <xf numFmtId="166" fontId="5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26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5" fillId="0" borderId="1" xfId="26" applyFill="1" applyBorder="1"/>
    <xf numFmtId="0" fontId="5" fillId="0" borderId="1" xfId="26" applyFont="1" applyFill="1" applyBorder="1" applyAlignment="1">
      <alignment horizontal="center"/>
    </xf>
    <xf numFmtId="0" fontId="13" fillId="0" borderId="0" xfId="26" applyFont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5" fillId="0" borderId="1" xfId="26" applyFill="1" applyBorder="1" applyAlignment="1">
      <alignment horizontal="center" vertical="top"/>
    </xf>
    <xf numFmtId="0" fontId="0" fillId="0" borderId="1" xfId="0" applyFill="1" applyBorder="1"/>
    <xf numFmtId="0" fontId="5" fillId="0" borderId="1" xfId="26" quotePrefix="1" applyFill="1" applyBorder="1" applyAlignment="1">
      <alignment horizontal="center"/>
    </xf>
    <xf numFmtId="20" fontId="5" fillId="0" borderId="1" xfId="0" applyNumberFormat="1" applyFont="1" applyFill="1" applyBorder="1" applyAlignment="1">
      <alignment horizontal="center" vertical="top"/>
    </xf>
    <xf numFmtId="20" fontId="12" fillId="0" borderId="1" xfId="0" applyNumberFormat="1" applyFont="1" applyBorder="1" applyAlignment="1">
      <alignment horizontal="center" vertical="top"/>
    </xf>
    <xf numFmtId="0" fontId="5" fillId="0" borderId="5" xfId="26" applyBorder="1" applyAlignment="1">
      <alignment horizontal="center" vertical="top"/>
    </xf>
    <xf numFmtId="164" fontId="4" fillId="0" borderId="2" xfId="0" applyNumberFormat="1" applyFont="1" applyFill="1" applyBorder="1"/>
    <xf numFmtId="0" fontId="6" fillId="0" borderId="3" xfId="0" applyFont="1" applyFill="1" applyBorder="1"/>
    <xf numFmtId="164" fontId="5" fillId="0" borderId="0" xfId="0" applyNumberFormat="1" applyFont="1" applyFill="1"/>
    <xf numFmtId="164" fontId="4" fillId="0" borderId="2" xfId="26" applyNumberFormat="1" applyFont="1" applyFill="1" applyBorder="1"/>
    <xf numFmtId="0" fontId="6" fillId="0" borderId="3" xfId="26" applyFont="1" applyFill="1" applyBorder="1"/>
    <xf numFmtId="164" fontId="5" fillId="0" borderId="0" xfId="26" applyNumberFormat="1" applyFill="1"/>
    <xf numFmtId="0" fontId="8" fillId="0" borderId="0" xfId="0" applyFont="1" applyFill="1"/>
    <xf numFmtId="164" fontId="5" fillId="0" borderId="0" xfId="26" applyNumberFormat="1" applyFont="1" applyFill="1"/>
    <xf numFmtId="20" fontId="5" fillId="0" borderId="1" xfId="0" applyNumberFormat="1" applyFont="1" applyBorder="1" applyAlignment="1">
      <alignment horizontal="center"/>
    </xf>
    <xf numFmtId="0" fontId="5" fillId="0" borderId="1" xfId="0" applyFont="1" applyFill="1" applyBorder="1"/>
    <xf numFmtId="20" fontId="14" fillId="0" borderId="1" xfId="0" applyNumberFormat="1" applyFont="1" applyBorder="1" applyAlignment="1">
      <alignment horizontal="center"/>
    </xf>
    <xf numFmtId="166" fontId="14" fillId="0" borderId="1" xfId="0" applyNumberFormat="1" applyFont="1" applyBorder="1"/>
    <xf numFmtId="0" fontId="14" fillId="0" borderId="1" xfId="0" applyFont="1" applyBorder="1"/>
    <xf numFmtId="16" fontId="0" fillId="0" borderId="1" xfId="0" quotePrefix="1" applyNumberForma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5" fillId="0" borderId="1" xfId="0" quotePrefix="1" applyFont="1" applyFill="1" applyBorder="1" applyAlignment="1">
      <alignment horizontal="center"/>
    </xf>
    <xf numFmtId="164" fontId="4" fillId="0" borderId="4" xfId="0" applyNumberFormat="1" applyFont="1" applyFill="1" applyBorder="1"/>
    <xf numFmtId="0" fontId="5" fillId="0" borderId="0" xfId="0" quotePrefix="1" applyFont="1" applyFill="1"/>
    <xf numFmtId="164" fontId="4" fillId="0" borderId="4" xfId="26" applyNumberFormat="1" applyFont="1" applyFill="1" applyBorder="1"/>
    <xf numFmtId="166" fontId="0" fillId="0" borderId="1" xfId="0" applyNumberFormat="1" applyBorder="1" applyAlignment="1">
      <alignment horizontal="center"/>
    </xf>
    <xf numFmtId="166" fontId="14" fillId="0" borderId="1" xfId="0" applyNumberFormat="1" applyFont="1" applyBorder="1" applyAlignment="1">
      <alignment horizontal="center"/>
    </xf>
    <xf numFmtId="166" fontId="14" fillId="0" borderId="1" xfId="0" applyNumberFormat="1" applyFon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20" fontId="12" fillId="0" borderId="1" xfId="0" applyNumberFormat="1" applyFont="1" applyBorder="1" applyAlignment="1">
      <alignment horizontal="center"/>
    </xf>
    <xf numFmtId="20" fontId="0" fillId="0" borderId="1" xfId="0" applyNumberFormat="1" applyFill="1" applyBorder="1" applyAlignment="1">
      <alignment horizontal="center"/>
    </xf>
    <xf numFmtId="164" fontId="4" fillId="0" borderId="2" xfId="26" applyNumberFormat="1" applyFont="1" applyBorder="1"/>
    <xf numFmtId="0" fontId="6" fillId="0" borderId="3" xfId="26" applyFont="1" applyBorder="1"/>
    <xf numFmtId="164" fontId="4" fillId="0" borderId="4" xfId="26" applyNumberFormat="1" applyFont="1" applyBorder="1"/>
    <xf numFmtId="164" fontId="5" fillId="0" borderId="0" xfId="26" applyNumberFormat="1"/>
    <xf numFmtId="164" fontId="15" fillId="0" borderId="1" xfId="26" applyNumberFormat="1" applyFont="1" applyBorder="1"/>
    <xf numFmtId="0" fontId="16" fillId="0" borderId="1" xfId="26" applyFont="1" applyBorder="1"/>
    <xf numFmtId="0" fontId="16" fillId="0" borderId="1" xfId="26" applyFont="1" applyBorder="1" applyAlignment="1">
      <alignment horizontal="center"/>
    </xf>
    <xf numFmtId="0" fontId="16" fillId="0" borderId="1" xfId="26" applyFont="1" applyBorder="1" applyAlignment="1">
      <alignment horizontal="left"/>
    </xf>
    <xf numFmtId="0" fontId="5" fillId="0" borderId="1" xfId="26" quotePrefix="1" applyBorder="1" applyAlignment="1">
      <alignment horizontal="center" vertical="top"/>
    </xf>
    <xf numFmtId="0" fontId="12" fillId="0" borderId="1" xfId="26" applyFont="1" applyBorder="1" applyAlignment="1">
      <alignment horizontal="center"/>
    </xf>
    <xf numFmtId="0" fontId="5" fillId="0" borderId="6" xfId="0" quotePrefix="1" applyFont="1" applyFill="1" applyBorder="1"/>
    <xf numFmtId="0" fontId="5" fillId="0" borderId="1" xfId="26" applyFont="1" applyBorder="1"/>
    <xf numFmtId="166" fontId="5" fillId="0" borderId="1" xfId="0" applyNumberFormat="1" applyFon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2" fillId="0" borderId="1" xfId="26" applyFont="1" applyFill="1" applyBorder="1"/>
    <xf numFmtId="0" fontId="12" fillId="0" borderId="1" xfId="0" applyFont="1" applyFill="1" applyBorder="1"/>
    <xf numFmtId="20" fontId="12" fillId="0" borderId="1" xfId="0" applyNumberFormat="1" applyFont="1" applyFill="1" applyBorder="1" applyAlignment="1">
      <alignment horizontal="center"/>
    </xf>
  </cellXfs>
  <cellStyles count="3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Normal" xfId="0" builtinId="0"/>
    <cellStyle name="Normal 2" xfId="25"/>
    <cellStyle name="Standaard 2" xfId="26"/>
    <cellStyle name="Standaard 2 2" xfId="27"/>
    <cellStyle name="Standaard 3" xfId="28"/>
    <cellStyle name="Standaard 3 2" xfId="29"/>
    <cellStyle name="Standaard 4" xfId="30"/>
    <cellStyle name="Standaard 5" xfId="31"/>
    <cellStyle name="Standaard 6" xfId="32"/>
    <cellStyle name="Standaard 7" xfId="34"/>
    <cellStyle name="Valuta 2" xfId="3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N92"/>
  <sheetViews>
    <sheetView tabSelected="1" workbookViewId="0">
      <selection activeCell="E35" sqref="E35"/>
    </sheetView>
  </sheetViews>
  <sheetFormatPr defaultRowHeight="12.75"/>
  <cols>
    <col min="1" max="1" width="10.7109375" bestFit="1" customWidth="1"/>
    <col min="2" max="2" width="10.7109375" customWidth="1"/>
    <col min="3" max="3" width="11.85546875" style="27" customWidth="1"/>
    <col min="4" max="4" width="12" style="28" customWidth="1"/>
    <col min="5" max="5" width="24.28515625" customWidth="1"/>
    <col min="6" max="6" width="26.28515625" customWidth="1"/>
    <col min="7" max="7" width="13.140625" customWidth="1"/>
    <col min="8" max="8" width="12.140625" style="19" customWidth="1"/>
    <col min="9" max="9" width="23.28515625" customWidth="1"/>
    <col min="10" max="10" width="23.42578125" style="19" customWidth="1"/>
    <col min="11" max="11" width="12.140625" style="19" customWidth="1"/>
    <col min="12" max="12" width="23.7109375" style="19" customWidth="1"/>
    <col min="13" max="13" width="33.28515625" style="19" customWidth="1"/>
    <col min="14" max="14" width="24" style="19" customWidth="1"/>
  </cols>
  <sheetData>
    <row r="1" spans="1:14">
      <c r="A1" s="5" t="s">
        <v>35</v>
      </c>
      <c r="B1" s="6" t="s">
        <v>36</v>
      </c>
      <c r="C1" s="22" t="s">
        <v>37</v>
      </c>
      <c r="D1" s="23" t="s">
        <v>38</v>
      </c>
      <c r="E1" s="5" t="s">
        <v>39</v>
      </c>
      <c r="F1" s="5" t="s">
        <v>40</v>
      </c>
      <c r="G1" s="5" t="s">
        <v>41</v>
      </c>
      <c r="H1" s="5" t="s">
        <v>42</v>
      </c>
      <c r="I1" s="5" t="s">
        <v>42</v>
      </c>
      <c r="J1" s="6" t="s">
        <v>43</v>
      </c>
      <c r="K1" s="5" t="s">
        <v>44</v>
      </c>
      <c r="L1" s="5" t="s">
        <v>45</v>
      </c>
      <c r="M1" s="5" t="s">
        <v>46</v>
      </c>
      <c r="N1" s="5" t="s">
        <v>47</v>
      </c>
    </row>
    <row r="2" spans="1:14" s="48" customFormat="1">
      <c r="A2" s="48">
        <f>'NH1'!A10</f>
        <v>1</v>
      </c>
      <c r="B2" s="48" t="str">
        <f>'NH1'!B10</f>
        <v>zaterdag</v>
      </c>
      <c r="C2" s="101">
        <f>'NH1'!C10</f>
        <v>44457</v>
      </c>
      <c r="D2" s="102">
        <f>'NH1'!D10</f>
        <v>44457.572916666999</v>
      </c>
      <c r="E2" s="48" t="str">
        <f>'NH1'!E10</f>
        <v>Ledub HS 2</v>
      </c>
      <c r="F2" s="48" t="str">
        <f>'NH1'!F10</f>
        <v>VC Fortutas HS 1</v>
      </c>
      <c r="G2" s="48" t="str">
        <f>'NH1'!G10</f>
        <v>H2H-LA</v>
      </c>
      <c r="H2" s="48" t="str">
        <f>'NH1'!H10</f>
        <v>BDLZU</v>
      </c>
      <c r="I2" s="48" t="str">
        <f>'NH1'!I10</f>
        <v>Zuiderpoort</v>
      </c>
      <c r="J2" s="103" t="str">
        <f>'NH1'!J10</f>
        <v>Budel</v>
      </c>
      <c r="K2" s="103" t="str">
        <f>'NH1'!K10</f>
        <v>1-3</v>
      </c>
      <c r="L2" s="103" t="str">
        <f>'NH1'!L10</f>
        <v>nvt</v>
      </c>
      <c r="M2" s="103" t="str">
        <f>'NH1'!M10</f>
        <v>nvt</v>
      </c>
      <c r="N2" s="103">
        <f>'NH1'!N10</f>
        <v>0</v>
      </c>
    </row>
    <row r="3" spans="1:14">
      <c r="A3">
        <f>'MC1'!A11</f>
        <v>1</v>
      </c>
      <c r="B3" t="str">
        <f>'MC1'!B11</f>
        <v>zaterdag</v>
      </c>
      <c r="C3" s="27">
        <f>'MC1'!C11</f>
        <v>44457</v>
      </c>
      <c r="D3" s="28">
        <f>'MC1'!D11</f>
        <v>44457.75</v>
      </c>
      <c r="E3" t="str">
        <f>'MC1'!E11</f>
        <v>VC Fortutas MC 1</v>
      </c>
      <c r="F3" t="str">
        <f>'MC1'!F11</f>
        <v>Bach SV MC 1</v>
      </c>
      <c r="G3" t="str">
        <f>'MC1'!G11</f>
        <v>MC3G1-AD-2</v>
      </c>
      <c r="H3" t="str">
        <f>'MC1'!H11</f>
        <v>NDWBE</v>
      </c>
      <c r="I3" t="str">
        <f>'MC1'!I11</f>
        <v>Sport- en squashcentrum</v>
      </c>
      <c r="J3" s="19" t="str">
        <f>'MC1'!J11</f>
        <v>Nederweert</v>
      </c>
      <c r="K3" s="19" t="str">
        <f>'MC1'!K11</f>
        <v>4-0</v>
      </c>
      <c r="L3" s="19" t="str">
        <f>'MC1'!L11</f>
        <v>John van Wijk</v>
      </c>
      <c r="M3" s="19" t="str">
        <f>'MC1'!M11</f>
        <v>Guus Götzen</v>
      </c>
      <c r="N3" s="19">
        <f>'MC1'!N11</f>
        <v>0</v>
      </c>
    </row>
    <row r="4" spans="1:14">
      <c r="A4">
        <f>'ND2'!A11</f>
        <v>1</v>
      </c>
      <c r="B4" t="str">
        <f>'ND2'!B11</f>
        <v>zaterdag</v>
      </c>
      <c r="C4" s="27">
        <f>'ND2'!C11</f>
        <v>44464</v>
      </c>
      <c r="D4" s="28">
        <f>'ND2'!D11</f>
        <v>44464.6875</v>
      </c>
      <c r="E4" t="str">
        <f>'ND2'!E11</f>
        <v>PrismaWorx VC Weert DS 5</v>
      </c>
      <c r="F4" t="str">
        <f>'ND2'!F11</f>
        <v>VC Fortutas DS 2</v>
      </c>
      <c r="G4" t="str">
        <f>'ND2'!G11</f>
        <v>D3S1-BD</v>
      </c>
      <c r="H4" t="str">
        <f>'ND2'!H11</f>
        <v>WRTBR</v>
      </c>
      <c r="I4" t="str">
        <f>'ND2'!I11</f>
        <v>Aan de bron</v>
      </c>
      <c r="J4" s="19" t="str">
        <f>'ND2'!J11</f>
        <v>Weert</v>
      </c>
      <c r="K4" s="19" t="str">
        <f>'ND2'!K11</f>
        <v>1-3</v>
      </c>
      <c r="L4" s="19" t="str">
        <f>'ND2'!L11</f>
        <v>nvt</v>
      </c>
      <c r="M4" s="19" t="str">
        <f>'ND2'!M11</f>
        <v>nvt</v>
      </c>
      <c r="N4" s="19">
        <f>'ND2'!N11</f>
        <v>0</v>
      </c>
    </row>
    <row r="5" spans="1:14">
      <c r="A5">
        <f>'MA1'!A11</f>
        <v>1</v>
      </c>
      <c r="B5" t="str">
        <f>'MA1'!B11</f>
        <v>zaterdag</v>
      </c>
      <c r="C5" s="27">
        <f>'MA1'!C11</f>
        <v>44464</v>
      </c>
      <c r="D5" s="28">
        <f>'MA1'!D11</f>
        <v>44464.708333333001</v>
      </c>
      <c r="E5" t="str">
        <f>'MA1'!E11</f>
        <v>SV Aspargos MA 1</v>
      </c>
      <c r="F5" t="str">
        <f>'MA1'!F11</f>
        <v>VC Fortutas MA 1</v>
      </c>
      <c r="G5" t="str">
        <f>'MA1'!G11</f>
        <v>MA3B1-CD</v>
      </c>
      <c r="H5" t="str">
        <f>'MA1'!H11</f>
        <v>GBVHA</v>
      </c>
      <c r="I5" t="str">
        <f>'MA1'!I11</f>
        <v>'t Haeren</v>
      </c>
      <c r="J5" s="19" t="str">
        <f>'MA1'!J11</f>
        <v>Grubbenvorst</v>
      </c>
      <c r="K5" s="19" t="str">
        <f>'MA1'!K11</f>
        <v>4-0</v>
      </c>
      <c r="L5" s="19" t="str">
        <f>'MA1'!L11</f>
        <v>nvt</v>
      </c>
      <c r="M5" s="19" t="str">
        <f>'MA1'!M11</f>
        <v>nvt</v>
      </c>
      <c r="N5" s="19">
        <f>'MA1'!N11</f>
        <v>0</v>
      </c>
    </row>
    <row r="6" spans="1:14">
      <c r="A6">
        <f>'NH1'!A11</f>
        <v>2</v>
      </c>
      <c r="B6" t="str">
        <f>'NH1'!B11</f>
        <v>zaterdag</v>
      </c>
      <c r="C6" s="27">
        <f>'NH1'!C11</f>
        <v>44464</v>
      </c>
      <c r="D6" s="28">
        <f>'NH1'!D11</f>
        <v>44464.791666666999</v>
      </c>
      <c r="E6" t="str">
        <f>'NH1'!E11</f>
        <v>Revoc/VCB HS 2</v>
      </c>
      <c r="F6" t="str">
        <f>'NH1'!F11</f>
        <v>VC Fortutas HS 1</v>
      </c>
      <c r="G6" t="str">
        <f>'NH1'!G11</f>
        <v>H2H-KA</v>
      </c>
      <c r="H6" t="str">
        <f>'NH1'!H11</f>
        <v>REVSC</v>
      </c>
      <c r="I6" t="str">
        <f>'NH1'!I11</f>
        <v>De Schans</v>
      </c>
      <c r="J6" s="19" t="str">
        <f>'NH1'!J11</f>
        <v>Reuver</v>
      </c>
      <c r="K6" s="19" t="str">
        <f>'NH1'!K11</f>
        <v>3-1</v>
      </c>
      <c r="L6" s="19" t="str">
        <f>'NH1'!L11</f>
        <v>nvt</v>
      </c>
      <c r="M6" s="19" t="str">
        <f>'NH1'!M11</f>
        <v>nvt</v>
      </c>
      <c r="N6" s="19">
        <f>'NH1'!N11</f>
        <v>0</v>
      </c>
    </row>
    <row r="7" spans="1:14">
      <c r="A7">
        <f>'N5-1'!A11</f>
        <v>1</v>
      </c>
      <c r="B7" t="str">
        <f>'N5-1'!B11</f>
        <v>zondag</v>
      </c>
      <c r="C7" s="27">
        <f>'N5-1'!C11</f>
        <v>44465</v>
      </c>
      <c r="D7" s="28">
        <f>'N5-1'!D11</f>
        <v>44465.416666666664</v>
      </c>
      <c r="E7" t="str">
        <f>'N5-1'!E11</f>
        <v>VC Fortutas N5 1</v>
      </c>
      <c r="F7" t="str">
        <f>'N5-1'!F11</f>
        <v>Revoc/VCB N5 3</v>
      </c>
      <c r="G7" t="str">
        <f>'N5-1'!G11</f>
        <v>CL51C1-CE</v>
      </c>
      <c r="H7" t="str">
        <f>'N5-1'!H11</f>
        <v>WEMTU</v>
      </c>
      <c r="I7" t="str">
        <f>'N5-1'!I11</f>
        <v>De Tump</v>
      </c>
      <c r="J7" s="19" t="str">
        <f>'N5-1'!J11</f>
        <v>Wessem</v>
      </c>
      <c r="K7" s="19" t="str">
        <f>'N5-1'!K11</f>
        <v>0-4</v>
      </c>
      <c r="L7" s="19" t="str">
        <f>'N5-1'!L11</f>
        <v>nvt</v>
      </c>
      <c r="M7" s="19" t="str">
        <f>'N5-1'!M11</f>
        <v>nvt</v>
      </c>
      <c r="N7" s="19" t="str">
        <f>'N5-1'!N11</f>
        <v>nvt</v>
      </c>
    </row>
    <row r="8" spans="1:14">
      <c r="A8">
        <f>'N5-1'!A12</f>
        <v>1</v>
      </c>
      <c r="B8" t="str">
        <f>'N5-1'!B12</f>
        <v>zondag</v>
      </c>
      <c r="C8" s="27">
        <f>'N5-1'!C12</f>
        <v>44465</v>
      </c>
      <c r="D8" s="28">
        <f>'N5-1'!D12</f>
        <v>44465.4375</v>
      </c>
      <c r="E8" t="str">
        <f>'N5-1'!E12</f>
        <v>VC Fortutas N5 1</v>
      </c>
      <c r="F8" t="str">
        <f>'N5-1'!F12</f>
        <v>VC Maasdal N5 1</v>
      </c>
      <c r="G8" t="str">
        <f>'N5-1'!G12</f>
        <v>CL51C1-CJ</v>
      </c>
      <c r="H8" t="str">
        <f>'N5-1'!H12</f>
        <v>WEMTU</v>
      </c>
      <c r="I8" t="str">
        <f>'N5-1'!I12</f>
        <v>De Tump</v>
      </c>
      <c r="J8" s="19" t="str">
        <f>'N5-1'!J12</f>
        <v>Wessem</v>
      </c>
      <c r="K8" s="19" t="str">
        <f>'N5-1'!K12</f>
        <v>0-4</v>
      </c>
      <c r="L8" s="19" t="str">
        <f>'N5-1'!L12</f>
        <v>nvt</v>
      </c>
      <c r="M8" s="19" t="str">
        <f>'N5-1'!M12</f>
        <v>nvt</v>
      </c>
      <c r="N8" s="19" t="str">
        <f>'N5-1'!N12</f>
        <v>nvt</v>
      </c>
    </row>
    <row r="9" spans="1:14">
      <c r="A9">
        <f>'NH1'!A12</f>
        <v>3</v>
      </c>
      <c r="B9" t="str">
        <f>'NH1'!B12</f>
        <v>zaterdag</v>
      </c>
      <c r="C9" s="27">
        <f>'NH1'!C12</f>
        <v>44471</v>
      </c>
      <c r="D9" s="28">
        <f>'NH1'!D12</f>
        <v>44471.666666666999</v>
      </c>
      <c r="E9" t="str">
        <f>'NH1'!E12</f>
        <v>VC Fortutas HS 1</v>
      </c>
      <c r="F9" t="str">
        <f>'NH1'!F12</f>
        <v>Fyrfad HS 2</v>
      </c>
      <c r="G9" t="str">
        <f>'NH1'!G12</f>
        <v>H2H-AJ</v>
      </c>
      <c r="H9" t="str">
        <f>'NH1'!H12</f>
        <v>NDWBE</v>
      </c>
      <c r="I9" t="str">
        <f>'NH1'!I12</f>
        <v>Sport- en squashcentrum</v>
      </c>
      <c r="J9" s="19" t="str">
        <f>'NH1'!J12</f>
        <v>Nederweert</v>
      </c>
      <c r="K9" s="19">
        <f>'NH1'!K12</f>
        <v>0</v>
      </c>
      <c r="L9" s="19" t="str">
        <f>'NH1'!L12</f>
        <v>Ingrid Strijdveen</v>
      </c>
      <c r="M9" s="19" t="str">
        <f>'NH1'!M12</f>
        <v>Arjan van Engelen</v>
      </c>
      <c r="N9" s="19">
        <f>'NH1'!N12</f>
        <v>0</v>
      </c>
    </row>
    <row r="10" spans="1:14">
      <c r="A10">
        <f>'ND1'!A11</f>
        <v>1</v>
      </c>
      <c r="B10" t="str">
        <f>'ND1'!B11</f>
        <v>zaterdag</v>
      </c>
      <c r="C10" s="27">
        <f>'ND1'!C11</f>
        <v>44471</v>
      </c>
      <c r="D10" s="28">
        <f>'ND1'!D11</f>
        <v>44471.666666666999</v>
      </c>
      <c r="E10" t="str">
        <f>'ND1'!E11</f>
        <v>VC Fortutas DS 1</v>
      </c>
      <c r="F10" t="str">
        <f>'ND1'!F11</f>
        <v>PrismaWorx VC Weert DS 3</v>
      </c>
      <c r="G10" t="str">
        <f>'ND1'!G11</f>
        <v>D2L-AJ</v>
      </c>
      <c r="H10" t="str">
        <f>'ND1'!H11</f>
        <v>NDWBE</v>
      </c>
      <c r="I10" t="str">
        <f>'ND1'!I11</f>
        <v>Sport- en squashcentrum</v>
      </c>
      <c r="J10" s="19" t="str">
        <f>'ND1'!J11</f>
        <v>Nederweert</v>
      </c>
      <c r="K10" s="19">
        <f>'ND1'!K11</f>
        <v>0</v>
      </c>
      <c r="L10" s="19" t="str">
        <f>'ND1'!L11</f>
        <v>Niek Creemers</v>
      </c>
      <c r="M10" s="19" t="str">
        <f>'ND1'!M11</f>
        <v>Martine van Riel</v>
      </c>
      <c r="N10" s="19">
        <f>'ND1'!N11</f>
        <v>0</v>
      </c>
    </row>
    <row r="11" spans="1:14">
      <c r="A11">
        <f>'MC1'!A12</f>
        <v>2</v>
      </c>
      <c r="B11" t="str">
        <f>'MC1'!B12</f>
        <v>zaterdag</v>
      </c>
      <c r="C11" s="27">
        <f>'MC1'!C12</f>
        <v>44471</v>
      </c>
      <c r="D11" s="28">
        <f>'MC1'!D12</f>
        <v>44471.75</v>
      </c>
      <c r="E11" t="str">
        <f>'MC1'!E12</f>
        <v>VC Fortutas MC 1</v>
      </c>
      <c r="F11" t="str">
        <f>'MC1'!F12</f>
        <v>Livoc Liessel MC 1</v>
      </c>
      <c r="G11" t="str">
        <f>'MC1'!G12</f>
        <v>MC3G1-AB</v>
      </c>
      <c r="H11" t="str">
        <f>'MC1'!H12</f>
        <v>NDWBE</v>
      </c>
      <c r="I11" t="str">
        <f>'MC1'!I12</f>
        <v>Sport- en squashcentrum</v>
      </c>
      <c r="J11" s="19" t="str">
        <f>'MC1'!J12</f>
        <v>Nederweert</v>
      </c>
      <c r="K11" s="19">
        <f>'MC1'!K12</f>
        <v>0</v>
      </c>
      <c r="L11" s="19" t="str">
        <f>'MC1'!L12</f>
        <v>Fenne Bours</v>
      </c>
      <c r="M11" s="19" t="str">
        <f>'MC1'!M12</f>
        <v>Roby Smolenaers</v>
      </c>
      <c r="N11" s="19">
        <f>'MC1'!N12</f>
        <v>0</v>
      </c>
    </row>
    <row r="12" spans="1:14">
      <c r="A12">
        <f>'ND2'!A12</f>
        <v>2</v>
      </c>
      <c r="B12" t="str">
        <f>'ND2'!B12</f>
        <v>zaterdag</v>
      </c>
      <c r="C12" s="27">
        <f>'ND2'!C12</f>
        <v>44471</v>
      </c>
      <c r="D12" s="28">
        <f>'ND2'!D12</f>
        <v>44471.75</v>
      </c>
      <c r="E12" t="str">
        <f>'ND2'!E12</f>
        <v>VC Fortutas DS 2</v>
      </c>
      <c r="F12" t="str">
        <f>'ND2'!F12</f>
        <v>VC HERO DS 4</v>
      </c>
      <c r="G12" t="str">
        <f>'ND2'!G12</f>
        <v>D3S1-DE</v>
      </c>
      <c r="H12" t="str">
        <f>'ND2'!H12</f>
        <v>NDWBE</v>
      </c>
      <c r="I12" t="str">
        <f>'ND2'!I12</f>
        <v>Sport- en squashcentrum</v>
      </c>
      <c r="J12" s="19" t="str">
        <f>'ND2'!J12</f>
        <v>Nederweert</v>
      </c>
      <c r="K12" s="19">
        <f>'ND2'!K12</f>
        <v>0</v>
      </c>
      <c r="L12" s="19" t="str">
        <f>'ND2'!L12</f>
        <v>Roland Verstappen</v>
      </c>
      <c r="M12" s="19" t="str">
        <f>'ND2'!M12</f>
        <v>Karin Voortjes</v>
      </c>
      <c r="N12" s="19">
        <f>'ND2'!N12</f>
        <v>0</v>
      </c>
    </row>
    <row r="13" spans="1:14">
      <c r="A13">
        <f>'MA1'!A12</f>
        <v>2</v>
      </c>
      <c r="B13" t="str">
        <f>'MA1'!B12</f>
        <v>zaterdag</v>
      </c>
      <c r="C13" s="27">
        <f>'MA1'!C12</f>
        <v>44471</v>
      </c>
      <c r="D13" s="28">
        <f>'MA1'!D12</f>
        <v>44471.75</v>
      </c>
      <c r="E13" t="str">
        <f>'MA1'!E12</f>
        <v>VC Fortutas MA 1</v>
      </c>
      <c r="F13" t="str">
        <f>'MA1'!F12</f>
        <v>VC HERO MA 1</v>
      </c>
      <c r="G13" t="str">
        <f>'MA1'!G12</f>
        <v>MA3B1-DE</v>
      </c>
      <c r="H13" t="str">
        <f>'MA1'!H12</f>
        <v>NDWBE</v>
      </c>
      <c r="I13" t="str">
        <f>'MA1'!I12</f>
        <v>Sport- en squashcentrum</v>
      </c>
      <c r="J13" s="19" t="str">
        <f>'MA1'!J12</f>
        <v>Nederweert</v>
      </c>
      <c r="K13" s="19">
        <f>'MA1'!K12</f>
        <v>0</v>
      </c>
      <c r="L13" s="19" t="str">
        <f>'MA1'!L12</f>
        <v>Jules Jacobs</v>
      </c>
      <c r="M13" s="19" t="str">
        <f>'MA1'!M12</f>
        <v>ouders</v>
      </c>
      <c r="N13" s="19">
        <f>'MA1'!N12</f>
        <v>0</v>
      </c>
    </row>
    <row r="14" spans="1:14">
      <c r="A14">
        <f>'N5-1'!A13</f>
        <v>2</v>
      </c>
      <c r="B14" t="str">
        <f>'N5-1'!B13</f>
        <v>zondag</v>
      </c>
      <c r="C14" s="27">
        <f>'N5-1'!C13</f>
        <v>44472</v>
      </c>
      <c r="D14" s="28">
        <f>'N5-1'!D13</f>
        <v>44472.416666666999</v>
      </c>
      <c r="E14" t="str">
        <f>'N5-1'!E13</f>
        <v>VC Fortutas N5 1</v>
      </c>
      <c r="F14" t="str">
        <f>'N5-1'!F13</f>
        <v>SV Ludentes N5 1</v>
      </c>
      <c r="G14" t="str">
        <f>'N5-1'!G13</f>
        <v>CL51C1-CG</v>
      </c>
      <c r="H14" t="str">
        <f>'N5-1'!H13</f>
        <v>ODIRO</v>
      </c>
      <c r="I14" t="str">
        <f>'N5-1'!I13</f>
        <v>De Roerparel</v>
      </c>
      <c r="J14" s="19" t="str">
        <f>'N5-1'!J13</f>
        <v>Sint Odiliënberg</v>
      </c>
      <c r="K14" s="19">
        <f>'N5-1'!K13</f>
        <v>0</v>
      </c>
      <c r="L14" s="19" t="str">
        <f>'N5-1'!L13</f>
        <v>nvt</v>
      </c>
      <c r="M14" s="19" t="str">
        <f>'N5-1'!M13</f>
        <v>nvt</v>
      </c>
      <c r="N14" s="19" t="str">
        <f>'N5-1'!N13</f>
        <v>nvt</v>
      </c>
    </row>
    <row r="15" spans="1:14">
      <c r="A15">
        <f>'N5-1'!A14</f>
        <v>2</v>
      </c>
      <c r="B15" t="str">
        <f>'N5-1'!B14</f>
        <v>zondag</v>
      </c>
      <c r="C15" s="27">
        <f>'N5-1'!C14</f>
        <v>44472</v>
      </c>
      <c r="D15" s="28">
        <f>'N5-1'!D14</f>
        <v>44472.458333333001</v>
      </c>
      <c r="E15" t="str">
        <f>'N5-1'!E14</f>
        <v>VC Fortutas N5 1</v>
      </c>
      <c r="F15" t="str">
        <f>'N5-1'!F14</f>
        <v>VC Patrick N5 1</v>
      </c>
      <c r="G15" t="str">
        <f>'N5-1'!G14</f>
        <v>CL51C1-CI</v>
      </c>
      <c r="H15" t="str">
        <f>'N5-1'!H14</f>
        <v>ODIRO</v>
      </c>
      <c r="I15" t="str">
        <f>'N5-1'!I14</f>
        <v>De Roerparel</v>
      </c>
      <c r="J15" s="19" t="str">
        <f>'N5-1'!J14</f>
        <v>Sint Odiliënberg</v>
      </c>
      <c r="K15" s="19">
        <f>'N5-1'!K14</f>
        <v>0</v>
      </c>
      <c r="L15" s="19" t="str">
        <f>'N5-1'!L14</f>
        <v>nvt</v>
      </c>
      <c r="M15" s="19" t="str">
        <f>'N5-1'!M14</f>
        <v>nvt</v>
      </c>
      <c r="N15" s="19" t="str">
        <f>'N5-1'!N14</f>
        <v>nvt</v>
      </c>
    </row>
    <row r="16" spans="1:14">
      <c r="A16">
        <f>'MC1'!A13</f>
        <v>3</v>
      </c>
      <c r="B16" t="str">
        <f>'MC1'!B13</f>
        <v>zaterdag</v>
      </c>
      <c r="C16" s="27">
        <f>'MC1'!C13</f>
        <v>44478</v>
      </c>
      <c r="D16" s="28">
        <f>'MC1'!D13</f>
        <v>44478.4375</v>
      </c>
      <c r="E16" t="str">
        <f>'MC1'!E13</f>
        <v>PrismaWorx VC Weert MC 2</v>
      </c>
      <c r="F16" t="str">
        <f>'MC1'!F13</f>
        <v>VC Fortutas MC 1</v>
      </c>
      <c r="G16" t="str">
        <f>'MC1'!G13</f>
        <v>MC3G1-CA</v>
      </c>
      <c r="H16" t="str">
        <f>'MC1'!H13</f>
        <v>WRTBR</v>
      </c>
      <c r="I16" t="str">
        <f>'MC1'!I13</f>
        <v>Aan de bron</v>
      </c>
      <c r="J16" s="19" t="str">
        <f>'MC1'!J13</f>
        <v>Weert</v>
      </c>
      <c r="K16" s="19">
        <f>'MC1'!K13</f>
        <v>0</v>
      </c>
      <c r="L16" s="19" t="str">
        <f>'MC1'!L13</f>
        <v>nvt</v>
      </c>
      <c r="M16" s="19" t="str">
        <f>'MC1'!M13</f>
        <v>nvt</v>
      </c>
      <c r="N16" s="19">
        <f>'MC1'!N13</f>
        <v>0</v>
      </c>
    </row>
    <row r="17" spans="1:14">
      <c r="A17">
        <f>'ND1'!A12</f>
        <v>2</v>
      </c>
      <c r="B17" t="str">
        <f>'ND1'!B12</f>
        <v>zaterdag</v>
      </c>
      <c r="C17" s="27">
        <f>'ND1'!C12</f>
        <v>44478</v>
      </c>
      <c r="D17" s="28">
        <f>'ND1'!D12</f>
        <v>44478.6875</v>
      </c>
      <c r="E17" t="str">
        <f>'ND1'!E12</f>
        <v>Peelpush DS 5</v>
      </c>
      <c r="F17" t="str">
        <f>'ND1'!F12</f>
        <v>VC Fortutas DS 1</v>
      </c>
      <c r="G17" t="str">
        <f>'ND1'!G12</f>
        <v>D2L-IA</v>
      </c>
      <c r="H17" t="str">
        <f>'ND1'!H12</f>
        <v>MEIKO</v>
      </c>
      <c r="I17" t="str">
        <f>'ND1'!I12</f>
        <v>De Korref</v>
      </c>
      <c r="J17" s="19" t="str">
        <f>'ND1'!J12</f>
        <v>Meijel</v>
      </c>
      <c r="K17" s="19">
        <f>'ND1'!K12</f>
        <v>0</v>
      </c>
      <c r="L17" s="19" t="str">
        <f>'ND1'!L12</f>
        <v>nvt</v>
      </c>
      <c r="M17" s="19" t="str">
        <f>'ND1'!M12</f>
        <v>nvt</v>
      </c>
      <c r="N17" s="19">
        <f>'ND1'!N12</f>
        <v>0</v>
      </c>
    </row>
    <row r="18" spans="1:14">
      <c r="A18">
        <f>'ND2'!A13</f>
        <v>3</v>
      </c>
      <c r="B18" t="str">
        <f>'ND2'!B13</f>
        <v>zaterdag</v>
      </c>
      <c r="C18" s="27">
        <f>'ND2'!C13</f>
        <v>44478</v>
      </c>
      <c r="D18" s="28">
        <f>'ND2'!D13</f>
        <v>44478.791666666999</v>
      </c>
      <c r="E18" t="str">
        <f>'ND2'!E13</f>
        <v>VC HERO DS 4</v>
      </c>
      <c r="F18" t="str">
        <f>'ND2'!F13</f>
        <v>VC Fortutas DS 2</v>
      </c>
      <c r="G18" t="str">
        <f>'ND2'!G13</f>
        <v>D3S1-ED</v>
      </c>
      <c r="H18" t="str">
        <f>'ND2'!H13</f>
        <v>HENHH</v>
      </c>
      <c r="I18" t="str">
        <f>'ND2'!I13</f>
        <v>Herteheym</v>
      </c>
      <c r="J18" s="19" t="str">
        <f>'ND2'!J13</f>
        <v>Herten</v>
      </c>
      <c r="K18" s="19">
        <f>'ND2'!K13</f>
        <v>0</v>
      </c>
      <c r="L18" s="19" t="str">
        <f>'ND2'!L13</f>
        <v>nvt</v>
      </c>
      <c r="M18" s="19" t="str">
        <f>'ND2'!M13</f>
        <v>nvt</v>
      </c>
      <c r="N18" s="19">
        <f>'ND2'!N13</f>
        <v>0</v>
      </c>
    </row>
    <row r="19" spans="1:14">
      <c r="A19">
        <f>'N5-1'!A15</f>
        <v>3</v>
      </c>
      <c r="B19" t="str">
        <f>'N5-1'!B15</f>
        <v>zondag</v>
      </c>
      <c r="C19" s="27">
        <f>'N5-1'!C15</f>
        <v>44479</v>
      </c>
      <c r="D19" s="28">
        <f>'N5-1'!D15</f>
        <v>44479.416666666999</v>
      </c>
      <c r="E19" t="str">
        <f>'N5-1'!E15</f>
        <v>VC Fortutas N5 1</v>
      </c>
      <c r="F19" t="str">
        <f>'N5-1'!F15</f>
        <v>VC HERO N5 3</v>
      </c>
      <c r="G19" t="str">
        <f>'N5-1'!G15</f>
        <v>CL51C1-CD</v>
      </c>
      <c r="H19" t="str">
        <f>'N5-1'!H15</f>
        <v>NDWBE</v>
      </c>
      <c r="I19" t="str">
        <f>'N5-1'!I15</f>
        <v>Sport- en squashcentrum</v>
      </c>
      <c r="J19" s="19" t="str">
        <f>'N5-1'!J15</f>
        <v>Nederweert</v>
      </c>
      <c r="K19" s="19">
        <f>'N5-1'!K15</f>
        <v>0</v>
      </c>
      <c r="L19" s="19" t="str">
        <f>'N5-1'!L15</f>
        <v>Melissa Mans</v>
      </c>
      <c r="M19" s="19" t="str">
        <f>'N5-1'!M15</f>
        <v>ouders</v>
      </c>
      <c r="N19" s="19" t="str">
        <f>'N5-1'!N15</f>
        <v>Leon Cuypers</v>
      </c>
    </row>
    <row r="20" spans="1:14">
      <c r="A20">
        <f>'N5-1'!A16</f>
        <v>3</v>
      </c>
      <c r="B20" t="str">
        <f>'N5-1'!B16</f>
        <v>zondag</v>
      </c>
      <c r="C20" s="27">
        <f>'N5-1'!C16</f>
        <v>44479</v>
      </c>
      <c r="D20" s="28">
        <f>'N5-1'!D16</f>
        <v>44479.4375</v>
      </c>
      <c r="E20" t="str">
        <f>'N5-1'!E16</f>
        <v>VC Fortutas N5 1</v>
      </c>
      <c r="F20" t="str">
        <f>'N5-1'!F16</f>
        <v>S'62 N5 2</v>
      </c>
      <c r="G20" t="str">
        <f>'N5-1'!G16</f>
        <v>CL51C1-CH</v>
      </c>
      <c r="H20" t="str">
        <f>'N5-1'!H16</f>
        <v>NDWBE</v>
      </c>
      <c r="I20" t="str">
        <f>'N5-1'!I16</f>
        <v>Sport- en squashcentrum</v>
      </c>
      <c r="J20" s="19" t="str">
        <f>'N5-1'!J16</f>
        <v>Nederweert</v>
      </c>
      <c r="K20" s="19">
        <f>'N5-1'!K16</f>
        <v>0</v>
      </c>
      <c r="L20" s="19" t="str">
        <f>'N5-1'!L16</f>
        <v>Melissa Mans</v>
      </c>
      <c r="M20" s="19" t="str">
        <f>'N5-1'!M16</f>
        <v>ouders</v>
      </c>
      <c r="N20" s="19" t="str">
        <f>'N5-1'!N16</f>
        <v>Leon Cuypers</v>
      </c>
    </row>
    <row r="21" spans="1:14">
      <c r="A21">
        <f>'N5-1'!A17</f>
        <v>3</v>
      </c>
      <c r="B21" t="str">
        <f>'N5-1'!B17</f>
        <v>zondag</v>
      </c>
      <c r="C21" s="27">
        <f>'N5-1'!C17</f>
        <v>44479</v>
      </c>
      <c r="D21" s="28">
        <f>'N5-1'!D17</f>
        <v>44479.458333333336</v>
      </c>
      <c r="E21" t="str">
        <f>'N5-1'!E17</f>
        <v>VC HERO N5 3</v>
      </c>
      <c r="F21" t="str">
        <f>'N5-1'!F17</f>
        <v>S'62 N5 2</v>
      </c>
      <c r="G21" t="str">
        <f>'N5-1'!G17</f>
        <v>CL51C1-DH</v>
      </c>
      <c r="H21" t="str">
        <f>'N5-1'!H17</f>
        <v>NDWBE</v>
      </c>
      <c r="I21" t="str">
        <f>'N5-1'!I17</f>
        <v>Sport- en squashcentrum</v>
      </c>
      <c r="J21" s="19" t="str">
        <f>'N5-1'!J17</f>
        <v>Nederweert</v>
      </c>
      <c r="K21" s="19">
        <f>'N5-1'!K17</f>
        <v>0</v>
      </c>
      <c r="L21" s="19" t="str">
        <f>'N5-1'!L17</f>
        <v>Melissa Mans</v>
      </c>
      <c r="M21" s="19" t="str">
        <f>'N5-1'!M17</f>
        <v>ouders</v>
      </c>
      <c r="N21" s="19" t="str">
        <f>'N5-1'!N17</f>
        <v>Leon Cuypers</v>
      </c>
    </row>
    <row r="22" spans="1:14">
      <c r="A22">
        <f>'NH1'!A13</f>
        <v>4</v>
      </c>
      <c r="B22" t="str">
        <f>'NH1'!B13</f>
        <v>zaterdag</v>
      </c>
      <c r="C22" s="27">
        <f>'NH1'!C13</f>
        <v>44485</v>
      </c>
      <c r="D22" s="28">
        <f>'NH1'!D13</f>
        <v>44485.666666666999</v>
      </c>
      <c r="E22" t="str">
        <f>'NH1'!E13</f>
        <v>VC Fortutas HS 1</v>
      </c>
      <c r="F22" t="str">
        <f>'NH1'!F13</f>
        <v>VC HERO HS 3</v>
      </c>
      <c r="G22" t="str">
        <f>'NH1'!G13</f>
        <v>H2H-AH</v>
      </c>
      <c r="H22" t="str">
        <f>'NH1'!H13</f>
        <v>NDWBE</v>
      </c>
      <c r="I22" t="str">
        <f>'NH1'!I13</f>
        <v>Sport- en squashcentrum</v>
      </c>
      <c r="J22" s="19" t="str">
        <f>'NH1'!J13</f>
        <v>Nederweert</v>
      </c>
      <c r="K22" s="19">
        <f>'NH1'!K13</f>
        <v>0</v>
      </c>
      <c r="L22" s="19" t="str">
        <f>'NH1'!L13</f>
        <v>Margo Saes</v>
      </c>
      <c r="M22" s="19" t="str">
        <f>'NH1'!M13</f>
        <v>Bernd Gohler</v>
      </c>
      <c r="N22" s="19">
        <f>'NH1'!N13</f>
        <v>0</v>
      </c>
    </row>
    <row r="23" spans="1:14">
      <c r="A23">
        <f>'ND1'!A13</f>
        <v>3</v>
      </c>
      <c r="B23" t="str">
        <f>'ND1'!B13</f>
        <v>zaterdag</v>
      </c>
      <c r="C23" s="27">
        <f>'ND1'!C13</f>
        <v>44485</v>
      </c>
      <c r="D23" s="28">
        <f>'ND1'!D13</f>
        <v>44485.666666666999</v>
      </c>
      <c r="E23" t="str">
        <f>'ND1'!E13</f>
        <v>VC Fortutas DS 1</v>
      </c>
      <c r="F23" t="str">
        <f>'ND1'!F13</f>
        <v>VC HERO DS 2</v>
      </c>
      <c r="G23" t="str">
        <f>'ND1'!G13</f>
        <v>D2L-AH</v>
      </c>
      <c r="H23" t="str">
        <f>'ND1'!H13</f>
        <v>NDWBE</v>
      </c>
      <c r="I23" t="str">
        <f>'ND1'!I13</f>
        <v>Sport- en squashcentrum</v>
      </c>
      <c r="J23" s="19" t="str">
        <f>'ND1'!J13</f>
        <v>Nederweert</v>
      </c>
      <c r="K23" s="19">
        <f>'ND1'!K13</f>
        <v>0</v>
      </c>
      <c r="L23" s="19" t="str">
        <f>'ND1'!L13</f>
        <v>Rita de Leeuw</v>
      </c>
      <c r="M23" s="19" t="str">
        <f>'ND1'!M13</f>
        <v>Wendy Gielen</v>
      </c>
      <c r="N23" s="19">
        <f>'ND1'!N13</f>
        <v>0</v>
      </c>
    </row>
    <row r="24" spans="1:14">
      <c r="A24">
        <f>'MA1'!A13</f>
        <v>3</v>
      </c>
      <c r="B24" t="str">
        <f>'MA1'!B13</f>
        <v>zaterdag</v>
      </c>
      <c r="C24" s="27">
        <f>'MA1'!C13</f>
        <v>44485</v>
      </c>
      <c r="D24" s="28">
        <f>'MA1'!D13</f>
        <v>44485.75</v>
      </c>
      <c r="E24" t="str">
        <f>'MA1'!E13</f>
        <v>VC Fortutas MA 1</v>
      </c>
      <c r="F24" t="str">
        <f>'MA1'!F13</f>
        <v>SV Aspargos MA 1</v>
      </c>
      <c r="G24" t="str">
        <f>'MA1'!G13</f>
        <v>MA3B1-DC</v>
      </c>
      <c r="H24" t="str">
        <f>'MA1'!H13</f>
        <v>NDWBE</v>
      </c>
      <c r="I24" t="str">
        <f>'MA1'!I13</f>
        <v>Sport- en squashcentrum</v>
      </c>
      <c r="J24" s="19" t="str">
        <f>'MA1'!J13</f>
        <v>Nederweert</v>
      </c>
      <c r="K24" s="19">
        <f>'MA1'!K13</f>
        <v>0</v>
      </c>
      <c r="L24" s="19" t="str">
        <f>'MA1'!L13</f>
        <v>Sander Verstappen</v>
      </c>
      <c r="M24" s="19" t="str">
        <f>'MA1'!M13</f>
        <v>ouders</v>
      </c>
      <c r="N24" s="19">
        <f>'MA1'!N13</f>
        <v>0</v>
      </c>
    </row>
    <row r="25" spans="1:14">
      <c r="A25">
        <f>'MC1'!A14</f>
        <v>4</v>
      </c>
      <c r="B25" t="str">
        <f>'MC1'!B14</f>
        <v>zaterdag</v>
      </c>
      <c r="C25" s="27">
        <f>'MC1'!C14</f>
        <v>44485</v>
      </c>
      <c r="D25" s="28">
        <f>'MC1'!D14</f>
        <v>44485.75</v>
      </c>
      <c r="E25" t="str">
        <f>'MC1'!E14</f>
        <v>VC Fortutas MC 1</v>
      </c>
      <c r="F25" t="str">
        <f>'MC1'!F14</f>
        <v>PrismaWorx VC Weert MC 2</v>
      </c>
      <c r="G25" t="str">
        <f>'MC1'!G14</f>
        <v>MC3G1-AC</v>
      </c>
      <c r="H25" t="str">
        <f>'MC1'!H14</f>
        <v>NDWBE</v>
      </c>
      <c r="I25" t="str">
        <f>'MC1'!I14</f>
        <v>Sport- en squashcentrum</v>
      </c>
      <c r="J25" s="19" t="str">
        <f>'MC1'!J14</f>
        <v>Nederweert</v>
      </c>
      <c r="K25" s="19">
        <f>'MC1'!K14</f>
        <v>0</v>
      </c>
      <c r="L25" s="19" t="str">
        <f>'MC1'!L14</f>
        <v>Silke van de Geijn</v>
      </c>
      <c r="M25" s="19" t="str">
        <f>'MC1'!M14</f>
        <v>Ava Geraats</v>
      </c>
      <c r="N25" s="19">
        <f>'MC1'!N14</f>
        <v>0</v>
      </c>
    </row>
    <row r="26" spans="1:14">
      <c r="A26">
        <f>'ND2'!A14</f>
        <v>4</v>
      </c>
      <c r="B26" t="str">
        <f>'ND2'!B14</f>
        <v>zaterdag</v>
      </c>
      <c r="C26" s="27">
        <f>'ND2'!C14</f>
        <v>44485</v>
      </c>
      <c r="D26" s="28">
        <f>'ND2'!D14</f>
        <v>44485.75</v>
      </c>
      <c r="E26" t="str">
        <f>'ND2'!E14</f>
        <v>VC Fortutas DS 2</v>
      </c>
      <c r="F26" t="str">
        <f>'ND2'!F14</f>
        <v>Ledub DS 5</v>
      </c>
      <c r="G26" t="str">
        <f>'ND2'!G14</f>
        <v>D3S1-DA</v>
      </c>
      <c r="H26" t="str">
        <f>'ND2'!H14</f>
        <v>NDWBE</v>
      </c>
      <c r="I26" t="str">
        <f>'ND2'!I14</f>
        <v>Sport- en squashcentrum</v>
      </c>
      <c r="J26" s="19" t="str">
        <f>'ND2'!J14</f>
        <v>Nederweert</v>
      </c>
      <c r="K26" s="19">
        <f>'ND2'!K14</f>
        <v>0</v>
      </c>
      <c r="L26" s="19" t="str">
        <f>'ND2'!L14</f>
        <v>Milou van den Boomen</v>
      </c>
      <c r="M26" s="19" t="str">
        <f>'ND2'!M14</f>
        <v>André Verstappen</v>
      </c>
      <c r="N26" s="19">
        <f>'ND2'!N14</f>
        <v>0</v>
      </c>
    </row>
    <row r="27" spans="1:14">
      <c r="A27">
        <f>'N5-1'!A18</f>
        <v>4</v>
      </c>
      <c r="B27" t="str">
        <f>'N5-1'!B18</f>
        <v>zondag</v>
      </c>
      <c r="C27" s="27">
        <f>'N5-1'!C18</f>
        <v>44486</v>
      </c>
      <c r="D27" s="28">
        <f>'N5-1'!D18</f>
        <v>44486.5</v>
      </c>
      <c r="E27" t="str">
        <f>'N5-1'!E18</f>
        <v>VC Fortutas N5 1</v>
      </c>
      <c r="F27" t="str">
        <f>'N5-1'!F18</f>
        <v>Revoc/VCB N5 1</v>
      </c>
      <c r="G27" t="str">
        <f>'N5-1'!G18</f>
        <v>CL51C1-CA</v>
      </c>
      <c r="H27" t="str">
        <f>'N5-1'!H18</f>
        <v>HENHH</v>
      </c>
      <c r="I27" t="str">
        <f>'N5-1'!I18</f>
        <v>Herteheym</v>
      </c>
      <c r="J27" s="19" t="str">
        <f>'N5-1'!J18</f>
        <v>Herten</v>
      </c>
      <c r="K27" s="19">
        <f>'N5-1'!K18</f>
        <v>0</v>
      </c>
      <c r="L27" s="19" t="str">
        <f>'N5-1'!L18</f>
        <v>nvt</v>
      </c>
      <c r="M27" s="19" t="str">
        <f>'N5-1'!M18</f>
        <v>nvt</v>
      </c>
      <c r="N27" s="19" t="str">
        <f>'N5-1'!N18</f>
        <v>nvt</v>
      </c>
    </row>
    <row r="28" spans="1:14">
      <c r="A28">
        <f>'N5-1'!A19</f>
        <v>4</v>
      </c>
      <c r="B28" t="str">
        <f>'N5-1'!B19</f>
        <v>zondag</v>
      </c>
      <c r="C28" s="27">
        <f>'N5-1'!C19</f>
        <v>44486</v>
      </c>
      <c r="D28" s="28">
        <f>'N5-1'!D19</f>
        <v>44486.520833333001</v>
      </c>
      <c r="E28" t="str">
        <f>'N5-1'!E19</f>
        <v>VC Fortutas N5 1</v>
      </c>
      <c r="F28" t="str">
        <f>'N5-1'!F19</f>
        <v>VC HERO N5 1</v>
      </c>
      <c r="G28" t="str">
        <f>'N5-1'!G19</f>
        <v>CL51C1-CB</v>
      </c>
      <c r="H28" t="str">
        <f>'N5-1'!H19</f>
        <v>HENHH</v>
      </c>
      <c r="I28" t="str">
        <f>'N5-1'!I19</f>
        <v>Herteheym</v>
      </c>
      <c r="J28" s="19" t="str">
        <f>'N5-1'!J19</f>
        <v>Herten</v>
      </c>
      <c r="K28" s="19">
        <f>'N5-1'!K19</f>
        <v>0</v>
      </c>
      <c r="L28" s="19" t="str">
        <f>'N5-1'!L19</f>
        <v>nvt</v>
      </c>
      <c r="M28" s="19" t="str">
        <f>'N5-1'!M19</f>
        <v>nvt</v>
      </c>
      <c r="N28" s="19" t="str">
        <f>'N5-1'!N19</f>
        <v>nvt</v>
      </c>
    </row>
    <row r="29" spans="1:14">
      <c r="A29">
        <f>'MC1'!A15</f>
        <v>5</v>
      </c>
      <c r="B29" t="str">
        <f>'MC1'!B15</f>
        <v>zaterdag</v>
      </c>
      <c r="C29" s="27">
        <f>'MC1'!C15</f>
        <v>44492</v>
      </c>
      <c r="D29" s="28">
        <f>'MC1'!D15</f>
        <v>44492.541666666664</v>
      </c>
      <c r="E29" t="str">
        <f>'MC1'!E15</f>
        <v>Livoc Liessel MC 1</v>
      </c>
      <c r="F29" t="str">
        <f>'MC1'!F15</f>
        <v>VC Fortutas MC 1</v>
      </c>
      <c r="G29" t="str">
        <f>'MC1'!G15</f>
        <v>MC3G1-BA</v>
      </c>
      <c r="H29" t="str">
        <f>'MC1'!H15</f>
        <v>LSLSM</v>
      </c>
      <c r="I29" t="str">
        <f>'MC1'!I15</f>
        <v>De Smeltkroes</v>
      </c>
      <c r="J29" s="19" t="str">
        <f>'MC1'!J15</f>
        <v>Liessel</v>
      </c>
      <c r="K29" s="19">
        <f>'MC1'!K15</f>
        <v>0</v>
      </c>
      <c r="L29" s="19" t="str">
        <f>'MC1'!L15</f>
        <v>nvt</v>
      </c>
      <c r="M29" s="19" t="str">
        <f>'MC1'!M15</f>
        <v>nvt</v>
      </c>
      <c r="N29" s="19">
        <f>'MC1'!N15</f>
        <v>0</v>
      </c>
    </row>
    <row r="30" spans="1:14">
      <c r="A30">
        <f>'ND2'!A15</f>
        <v>5</v>
      </c>
      <c r="B30" t="str">
        <f>'ND2'!B15</f>
        <v>zaterdag</v>
      </c>
      <c r="C30" s="27">
        <f>'ND2'!C15</f>
        <v>44492</v>
      </c>
      <c r="D30" s="28">
        <f>'ND2'!D15</f>
        <v>44492.708333333001</v>
      </c>
      <c r="E30" t="str">
        <f>'ND2'!E15</f>
        <v>Hyundai Peter Janssen Stravoc DS 4</v>
      </c>
      <c r="F30" t="str">
        <f>'ND2'!F15</f>
        <v>VC Fortutas DS 2</v>
      </c>
      <c r="G30" t="str">
        <f>'ND2'!G15</f>
        <v>D3S1-CD</v>
      </c>
      <c r="H30" t="str">
        <f>'ND2'!H15</f>
        <v>STPGR</v>
      </c>
      <c r="I30" t="str">
        <f>'ND2'!I15</f>
        <v>De Grenslibel</v>
      </c>
      <c r="J30" s="19" t="str">
        <f>'ND2'!J15</f>
        <v>Stramproy</v>
      </c>
      <c r="K30" s="19">
        <f>'ND2'!K15</f>
        <v>0</v>
      </c>
      <c r="L30" s="19" t="str">
        <f>'ND2'!L15</f>
        <v>nvt</v>
      </c>
      <c r="M30" s="19" t="str">
        <f>'ND2'!M15</f>
        <v>nvt</v>
      </c>
      <c r="N30" s="19">
        <f>'ND2'!N15</f>
        <v>0</v>
      </c>
    </row>
    <row r="31" spans="1:14">
      <c r="A31">
        <f>'ND1'!A14</f>
        <v>4</v>
      </c>
      <c r="B31" t="str">
        <f>'ND1'!B14</f>
        <v>zaterdag</v>
      </c>
      <c r="C31" s="27">
        <f>'ND1'!C14</f>
        <v>44492</v>
      </c>
      <c r="D31" s="28">
        <f>'ND1'!D14</f>
        <v>44492.760416666999</v>
      </c>
      <c r="E31" t="str">
        <f>'ND1'!E14</f>
        <v>Vludoc '98 DS 1</v>
      </c>
      <c r="F31" t="str">
        <f>'ND1'!F14</f>
        <v>VC Fortutas DS 1</v>
      </c>
      <c r="G31" t="str">
        <f>'ND1'!G14</f>
        <v>D2L-GA</v>
      </c>
      <c r="H31" t="str">
        <f>'ND1'!H14</f>
        <v>NUHKE</v>
      </c>
      <c r="I31" t="str">
        <f>'ND1'!I14</f>
        <v>Gitek Sport Sportcentrum</v>
      </c>
      <c r="J31" s="19" t="str">
        <f>'ND1'!J14</f>
        <v>Nuth</v>
      </c>
      <c r="K31" s="19">
        <f>'ND1'!K14</f>
        <v>0</v>
      </c>
      <c r="L31" s="19" t="str">
        <f>'ND1'!L14</f>
        <v>nvt</v>
      </c>
      <c r="M31" s="19" t="str">
        <f>'ND1'!M14</f>
        <v>nvt</v>
      </c>
      <c r="N31" s="19">
        <f>'ND1'!N14</f>
        <v>0</v>
      </c>
    </row>
    <row r="32" spans="1:14">
      <c r="A32">
        <f>'NH1'!A14</f>
        <v>5</v>
      </c>
      <c r="B32" t="str">
        <f>'NH1'!B14</f>
        <v>zaterdag</v>
      </c>
      <c r="C32" s="27">
        <f>'NH1'!C14</f>
        <v>44492</v>
      </c>
      <c r="D32" s="28">
        <f>'NH1'!D14</f>
        <v>44492.791666666999</v>
      </c>
      <c r="E32" t="str">
        <f>'NH1'!E14</f>
        <v>Jokers VC HS 3</v>
      </c>
      <c r="F32" t="str">
        <f>'NH1'!F14</f>
        <v>VC Fortutas HS 1</v>
      </c>
      <c r="G32" t="str">
        <f>'NH1'!G14</f>
        <v>H2H-IA</v>
      </c>
      <c r="H32" t="str">
        <f>'NH1'!H14</f>
        <v>MTTHE</v>
      </c>
      <c r="I32" t="str">
        <f>'NH1'!I14</f>
        <v>De Heeg</v>
      </c>
      <c r="J32" s="19" t="str">
        <f>'NH1'!J14</f>
        <v>Maastricht</v>
      </c>
      <c r="K32" s="19">
        <f>'NH1'!K14</f>
        <v>0</v>
      </c>
      <c r="L32" s="19" t="str">
        <f>'NH1'!L14</f>
        <v>nvt</v>
      </c>
      <c r="M32" s="19" t="str">
        <f>'NH1'!M14</f>
        <v>nvt</v>
      </c>
      <c r="N32" s="19">
        <f>'NH1'!N14</f>
        <v>0</v>
      </c>
    </row>
    <row r="33" spans="1:14">
      <c r="A33">
        <f>'N5-1'!A20</f>
        <v>5</v>
      </c>
      <c r="B33" t="str">
        <f>'N5-1'!B20</f>
        <v>zondag</v>
      </c>
      <c r="C33" s="27">
        <f>'N5-1'!C20</f>
        <v>44493</v>
      </c>
      <c r="D33" s="28">
        <f>'N5-1'!D20</f>
        <v>44493.395833333001</v>
      </c>
      <c r="E33" t="str">
        <f>'N5-1'!E20</f>
        <v>Revoc/VCB N5 3</v>
      </c>
      <c r="F33" t="str">
        <f>'N5-1'!F20</f>
        <v>VC Fortutas N5 1</v>
      </c>
      <c r="G33" t="str">
        <f>'N5-1'!G20</f>
        <v>CL51C1-EC</v>
      </c>
      <c r="H33" t="str">
        <f>'N5-1'!H20</f>
        <v>SWMSP</v>
      </c>
      <c r="I33" t="str">
        <f>'N5-1'!I20</f>
        <v>Sportcentrum Swalmen</v>
      </c>
      <c r="J33" s="19" t="str">
        <f>'N5-1'!J20</f>
        <v>Swalmen</v>
      </c>
      <c r="K33" s="19">
        <f>'N5-1'!K20</f>
        <v>0</v>
      </c>
      <c r="L33" s="19" t="str">
        <f>'N5-1'!L20</f>
        <v>nvt</v>
      </c>
      <c r="M33" s="19" t="str">
        <f>'N5-1'!M20</f>
        <v>nvt</v>
      </c>
      <c r="N33" s="19" t="str">
        <f>'N5-1'!N20</f>
        <v>nvt</v>
      </c>
    </row>
    <row r="34" spans="1:14">
      <c r="A34">
        <f>'N5-1'!A21</f>
        <v>5</v>
      </c>
      <c r="B34" t="str">
        <f>'N5-1'!B21</f>
        <v>zondag</v>
      </c>
      <c r="C34" s="27">
        <f>'N5-1'!C21</f>
        <v>44493</v>
      </c>
      <c r="D34" s="28">
        <f>'N5-1'!D21</f>
        <v>44493.416666666999</v>
      </c>
      <c r="E34" t="str">
        <f>'N5-1'!E21</f>
        <v>S'62 N5 2</v>
      </c>
      <c r="F34" t="str">
        <f>'N5-1'!F21</f>
        <v>VC Fortutas N5 1</v>
      </c>
      <c r="G34" t="str">
        <f>'N5-1'!G21</f>
        <v>CL51C1-HC</v>
      </c>
      <c r="H34" t="str">
        <f>'N5-1'!H21</f>
        <v>SWMSP</v>
      </c>
      <c r="I34" t="str">
        <f>'N5-1'!I21</f>
        <v>Sportcentrum Swalmen</v>
      </c>
      <c r="J34" s="19" t="str">
        <f>'N5-1'!J21</f>
        <v>Swalmen</v>
      </c>
      <c r="K34" s="19">
        <f>'N5-1'!K21</f>
        <v>0</v>
      </c>
      <c r="L34" s="19" t="str">
        <f>'N5-1'!L21</f>
        <v>nvt</v>
      </c>
      <c r="M34" s="19" t="str">
        <f>'N5-1'!M21</f>
        <v>nvt</v>
      </c>
      <c r="N34" s="19" t="str">
        <f>'N5-1'!N21</f>
        <v>nvt</v>
      </c>
    </row>
    <row r="35" spans="1:14">
      <c r="A35">
        <f>'MC1'!A16</f>
        <v>6</v>
      </c>
      <c r="B35" t="str">
        <f>'MC1'!B16</f>
        <v>zaterdag</v>
      </c>
      <c r="C35" s="27">
        <f>'MC1'!C16</f>
        <v>44499</v>
      </c>
      <c r="D35" s="28">
        <f>'MC1'!D16</f>
        <v>44499.541666666999</v>
      </c>
      <c r="E35" t="str">
        <f>'MC1'!E16</f>
        <v>Livoc Liessel MC 1</v>
      </c>
      <c r="F35" t="str">
        <f>'MC1'!F16</f>
        <v>VC Fortutas MC 1</v>
      </c>
      <c r="G35" t="str">
        <f>'MC1'!G16</f>
        <v>MC3G1-BA-2</v>
      </c>
      <c r="H35" t="str">
        <f>'MC1'!H16</f>
        <v>LSLSM</v>
      </c>
      <c r="I35" t="str">
        <f>'MC1'!I16</f>
        <v>De Smeltkroes</v>
      </c>
      <c r="J35" s="19" t="str">
        <f>'MC1'!J16</f>
        <v>Liessel</v>
      </c>
      <c r="K35" s="19">
        <f>'MC1'!K16</f>
        <v>0</v>
      </c>
      <c r="L35" s="19" t="str">
        <f>'MC1'!L16</f>
        <v>nvt</v>
      </c>
      <c r="M35" s="19" t="str">
        <f>'MC1'!M16</f>
        <v>nvt</v>
      </c>
      <c r="N35" s="19">
        <f>'MC1'!N16</f>
        <v>0</v>
      </c>
    </row>
    <row r="36" spans="1:14">
      <c r="A36">
        <f>'MA1'!A14</f>
        <v>4</v>
      </c>
      <c r="B36" t="str">
        <f>'MA1'!B14</f>
        <v>zaterdag</v>
      </c>
      <c r="C36" s="27">
        <f>'MA1'!C14</f>
        <v>44499</v>
      </c>
      <c r="D36" s="28">
        <f>'MA1'!D14</f>
        <v>44499.666666666999</v>
      </c>
      <c r="E36" t="str">
        <f>'MA1'!E14</f>
        <v>VC Patrick MA 1</v>
      </c>
      <c r="F36" t="str">
        <f>'MA1'!F14</f>
        <v>VC Fortutas MA 1</v>
      </c>
      <c r="G36" t="str">
        <f>'MA1'!G14</f>
        <v>MA3B1-BD</v>
      </c>
      <c r="H36" t="str">
        <f>'MA1'!H14</f>
        <v>ECHBA</v>
      </c>
      <c r="I36" t="str">
        <f>'MA1'!I14</f>
        <v>In de Bandert</v>
      </c>
      <c r="J36" s="19" t="str">
        <f>'MA1'!J14</f>
        <v>Echt</v>
      </c>
      <c r="K36" s="19">
        <f>'MA1'!K14</f>
        <v>0</v>
      </c>
      <c r="L36" s="19" t="str">
        <f>'MA1'!L14</f>
        <v>nvt</v>
      </c>
      <c r="M36" s="19" t="str">
        <f>'MA1'!M14</f>
        <v>nvt</v>
      </c>
      <c r="N36" s="19">
        <f>'MA1'!N14</f>
        <v>0</v>
      </c>
    </row>
    <row r="37" spans="1:14">
      <c r="A37">
        <f>'ND1'!A15</f>
        <v>5</v>
      </c>
      <c r="B37" t="str">
        <f>'ND1'!B15</f>
        <v>zaterdag</v>
      </c>
      <c r="C37" s="27">
        <f>'ND1'!C15</f>
        <v>44499</v>
      </c>
      <c r="D37" s="28">
        <f>'ND1'!D15</f>
        <v>44499.75</v>
      </c>
      <c r="E37" t="str">
        <f>'ND1'!E15</f>
        <v>VC Kessel DS 2</v>
      </c>
      <c r="F37" t="str">
        <f>'ND1'!F15</f>
        <v>VC Fortutas DS 1</v>
      </c>
      <c r="G37" t="str">
        <f>'ND1'!G15</f>
        <v>D2L-KA</v>
      </c>
      <c r="H37" t="str">
        <f>'ND1'!H15</f>
        <v>KESBA</v>
      </c>
      <c r="I37" t="str">
        <f>'ND1'!I15</f>
        <v>Achter de Haof</v>
      </c>
      <c r="J37" s="19" t="str">
        <f>'ND1'!J15</f>
        <v>Kessel LB</v>
      </c>
      <c r="K37" s="19">
        <f>'ND1'!K15</f>
        <v>0</v>
      </c>
      <c r="L37" s="19" t="str">
        <f>'ND1'!L15</f>
        <v>nvt</v>
      </c>
      <c r="M37" s="19" t="str">
        <f>'ND1'!M15</f>
        <v>nvt</v>
      </c>
      <c r="N37" s="19">
        <f>'ND1'!N15</f>
        <v>0</v>
      </c>
    </row>
    <row r="38" spans="1:14">
      <c r="A38">
        <f>'NH1'!A15</f>
        <v>6</v>
      </c>
      <c r="B38" t="str">
        <f>'NH1'!B15</f>
        <v>zaterdag</v>
      </c>
      <c r="C38" s="27">
        <f>'NH1'!C15</f>
        <v>44506</v>
      </c>
      <c r="D38" s="28">
        <f>'NH1'!D15</f>
        <v>44506.666666666999</v>
      </c>
      <c r="E38" t="str">
        <f>'NH1'!E15</f>
        <v>VC Fortutas HS 1</v>
      </c>
      <c r="F38" t="str">
        <f>'NH1'!F15</f>
        <v>Tecona - ADC HS 2</v>
      </c>
      <c r="G38" t="str">
        <f>'NH1'!G15</f>
        <v>H2H-AF</v>
      </c>
      <c r="H38" t="str">
        <f>'NH1'!H15</f>
        <v>NDWBE</v>
      </c>
      <c r="I38" t="str">
        <f>'NH1'!I15</f>
        <v>Sport- en squashcentrum</v>
      </c>
      <c r="J38" s="19" t="str">
        <f>'NH1'!J15</f>
        <v>Nederweert</v>
      </c>
      <c r="K38" s="19">
        <f>'NH1'!K15</f>
        <v>0</v>
      </c>
      <c r="L38" s="19" t="str">
        <f>'NH1'!L15</f>
        <v>Jeroen Eekhout</v>
      </c>
      <c r="M38" s="19" t="str">
        <f>'NH1'!M15</f>
        <v>Ton Dams en Jan Jansen</v>
      </c>
      <c r="N38" s="19">
        <f>'NH1'!N15</f>
        <v>0</v>
      </c>
    </row>
    <row r="39" spans="1:14">
      <c r="A39">
        <f>'ND1'!A16</f>
        <v>6</v>
      </c>
      <c r="B39" t="str">
        <f>'ND1'!B16</f>
        <v>zaterdag</v>
      </c>
      <c r="C39" s="27">
        <f>'ND1'!C16</f>
        <v>44506</v>
      </c>
      <c r="D39" s="28">
        <f>'ND1'!D16</f>
        <v>44506.666666666999</v>
      </c>
      <c r="E39" t="str">
        <f>'ND1'!E16</f>
        <v>VC Fortutas DS 1</v>
      </c>
      <c r="F39" t="str">
        <f>'ND1'!F16</f>
        <v>Tecona - ADC DS 5</v>
      </c>
      <c r="G39" t="str">
        <f>'ND1'!G16</f>
        <v>D2L-AF</v>
      </c>
      <c r="H39" t="str">
        <f>'ND1'!H16</f>
        <v>NDWBE</v>
      </c>
      <c r="I39" t="str">
        <f>'ND1'!I16</f>
        <v>Sport- en squashcentrum</v>
      </c>
      <c r="J39" s="19" t="str">
        <f>'ND1'!J16</f>
        <v>Nederweert</v>
      </c>
      <c r="K39" s="19">
        <f>'ND1'!K16</f>
        <v>0</v>
      </c>
      <c r="L39" s="19" t="str">
        <f>'ND1'!L16</f>
        <v>Nel Ronken</v>
      </c>
      <c r="M39" s="19" t="str">
        <f>'ND1'!M16</f>
        <v>Cobi van Herten</v>
      </c>
      <c r="N39" s="19">
        <f>'ND1'!N16</f>
        <v>0</v>
      </c>
    </row>
    <row r="40" spans="1:14">
      <c r="A40">
        <f>'MA1'!A15</f>
        <v>5</v>
      </c>
      <c r="B40" t="str">
        <f>'MA1'!B15</f>
        <v>zaterdag</v>
      </c>
      <c r="C40" s="27">
        <f>'MA1'!C15</f>
        <v>44506</v>
      </c>
      <c r="D40" s="28">
        <f>'MA1'!D15</f>
        <v>44506.75</v>
      </c>
      <c r="E40" t="str">
        <f>'MA1'!E15</f>
        <v>VC Fortutas MA 1</v>
      </c>
      <c r="F40" t="str">
        <f>'MA1'!F15</f>
        <v>VC Patrick MA 1</v>
      </c>
      <c r="G40" t="str">
        <f>'MA1'!G15</f>
        <v>MA3B1-DB</v>
      </c>
      <c r="H40" t="str">
        <f>'MA1'!H15</f>
        <v>NDWBE</v>
      </c>
      <c r="I40" t="str">
        <f>'MA1'!I15</f>
        <v>Sport- en squashcentrum</v>
      </c>
      <c r="J40" s="19" t="str">
        <f>'MA1'!J15</f>
        <v>Nederweert</v>
      </c>
      <c r="K40" s="19">
        <f>'MA1'!K15</f>
        <v>0</v>
      </c>
      <c r="L40" s="19" t="str">
        <f>'MA1'!L15</f>
        <v>Alex van Diepen</v>
      </c>
      <c r="M40" s="19" t="str">
        <f>'MA1'!M15</f>
        <v>ouders</v>
      </c>
      <c r="N40" s="19">
        <f>'MA1'!N15</f>
        <v>0</v>
      </c>
    </row>
    <row r="41" spans="1:14">
      <c r="A41">
        <f>'MC1'!A17</f>
        <v>7</v>
      </c>
      <c r="B41" t="str">
        <f>'MC1'!B17</f>
        <v>zaterdag</v>
      </c>
      <c r="C41" s="27">
        <f>'MC1'!C17</f>
        <v>44506</v>
      </c>
      <c r="D41" s="28">
        <f>'MC1'!D17</f>
        <v>44506.75</v>
      </c>
      <c r="E41" t="str">
        <f>'MC1'!E17</f>
        <v>VC Fortutas MC 1</v>
      </c>
      <c r="F41" t="str">
        <f>'MC1'!F17</f>
        <v>Bach SV MC 1</v>
      </c>
      <c r="G41" t="str">
        <f>'MC1'!G17</f>
        <v>MC3G1-AD</v>
      </c>
      <c r="H41" t="str">
        <f>'MC1'!H17</f>
        <v>NDWBE</v>
      </c>
      <c r="I41" t="str">
        <f>'MC1'!I17</f>
        <v>Sport- en squashcentrum</v>
      </c>
      <c r="J41" s="19" t="str">
        <f>'MC1'!J17</f>
        <v>Nederweert</v>
      </c>
      <c r="K41" s="19">
        <f>'MC1'!K17</f>
        <v>0</v>
      </c>
      <c r="L41" s="19" t="str">
        <f>'MC1'!L17</f>
        <v>John van Wijk</v>
      </c>
      <c r="M41" s="19" t="str">
        <f>'MC1'!M17</f>
        <v>Lynn Tullemans</v>
      </c>
      <c r="N41" s="19">
        <f>'MC1'!N17</f>
        <v>0</v>
      </c>
    </row>
    <row r="42" spans="1:14">
      <c r="A42">
        <f>'ND2'!A16</f>
        <v>6</v>
      </c>
      <c r="B42" t="str">
        <f>'ND2'!B16</f>
        <v>zaterdag</v>
      </c>
      <c r="C42" s="27">
        <f>'ND2'!C16</f>
        <v>44506</v>
      </c>
      <c r="D42" s="28">
        <f>'ND2'!D16</f>
        <v>44506.75</v>
      </c>
      <c r="E42" t="str">
        <f>'ND2'!E16</f>
        <v>VC Fortutas DS 2</v>
      </c>
      <c r="F42" t="str">
        <f>'ND2'!F16</f>
        <v>Hyundai Peter Janssen Stravoc DS 4</v>
      </c>
      <c r="G42" t="str">
        <f>'ND2'!G16</f>
        <v>D3S1-DC</v>
      </c>
      <c r="H42" t="str">
        <f>'ND2'!H16</f>
        <v>NDWBE</v>
      </c>
      <c r="I42" t="str">
        <f>'ND2'!I16</f>
        <v>Sport- en squashcentrum</v>
      </c>
      <c r="J42" s="19" t="str">
        <f>'ND2'!J16</f>
        <v>Nederweert</v>
      </c>
      <c r="K42" s="19">
        <f>'ND2'!K16</f>
        <v>0</v>
      </c>
      <c r="L42" s="19" t="str">
        <f>'ND2'!L16</f>
        <v>Bart Dassen</v>
      </c>
      <c r="M42" s="19" t="str">
        <f>'ND2'!M16</f>
        <v>André Verstappen</v>
      </c>
      <c r="N42" s="19">
        <f>'ND2'!N16</f>
        <v>0</v>
      </c>
    </row>
    <row r="43" spans="1:14">
      <c r="A43">
        <f>'ND1'!A17</f>
        <v>7</v>
      </c>
      <c r="B43" t="str">
        <f>'ND1'!B17</f>
        <v>zaterdag</v>
      </c>
      <c r="C43" s="27">
        <f>'ND1'!C17</f>
        <v>44513</v>
      </c>
      <c r="D43" s="28">
        <f>'ND1'!D17</f>
        <v>44513.604166666999</v>
      </c>
      <c r="E43" t="str">
        <f>'ND1'!E17</f>
        <v>Accretos DS 2</v>
      </c>
      <c r="F43" t="str">
        <f>'ND1'!F17</f>
        <v>VC Fortutas DS 1</v>
      </c>
      <c r="G43" t="str">
        <f>'ND1'!G17</f>
        <v>D2L-EA</v>
      </c>
      <c r="H43" t="str">
        <f>'ND1'!H17</f>
        <v>NERMV</v>
      </c>
      <c r="I43" t="str">
        <f>'ND1'!I17</f>
        <v>Het Maasveld</v>
      </c>
      <c r="J43" s="19" t="str">
        <f>'ND1'!J17</f>
        <v>Neer</v>
      </c>
      <c r="K43" s="19">
        <f>'ND1'!K17</f>
        <v>0</v>
      </c>
      <c r="L43" s="19" t="str">
        <f>'ND1'!L17</f>
        <v>nvt</v>
      </c>
      <c r="M43" s="19" t="str">
        <f>'ND1'!M17</f>
        <v>nvt</v>
      </c>
      <c r="N43" s="19">
        <f>'ND1'!N17</f>
        <v>0</v>
      </c>
    </row>
    <row r="44" spans="1:14">
      <c r="A44">
        <f>'MA1'!A16</f>
        <v>6</v>
      </c>
      <c r="B44" t="str">
        <f>'MA1'!B16</f>
        <v>zaterdag</v>
      </c>
      <c r="C44" s="27">
        <f>'MA1'!C16</f>
        <v>44513</v>
      </c>
      <c r="D44" s="28">
        <f>'MA1'!D16</f>
        <v>44513.625</v>
      </c>
      <c r="E44" t="str">
        <f>'MA1'!E16</f>
        <v>VC HERO MA 1</v>
      </c>
      <c r="F44" t="str">
        <f>'MA1'!F16</f>
        <v>VC Fortutas MA 1</v>
      </c>
      <c r="G44" t="str">
        <f>'MA1'!G16</f>
        <v>MA3B1-ED</v>
      </c>
      <c r="H44" t="str">
        <f>'MA1'!H16</f>
        <v>HENHH</v>
      </c>
      <c r="I44" t="str">
        <f>'MA1'!I16</f>
        <v>Herteheym</v>
      </c>
      <c r="J44" s="19" t="str">
        <f>'MA1'!J16</f>
        <v>Herten</v>
      </c>
      <c r="K44" s="19">
        <f>'MA1'!K16</f>
        <v>0</v>
      </c>
      <c r="L44" s="19" t="str">
        <f>'MA1'!L16</f>
        <v>nvt</v>
      </c>
      <c r="M44" s="19" t="str">
        <f>'MA1'!M16</f>
        <v>nvt</v>
      </c>
      <c r="N44" s="19">
        <f>'MA1'!N16</f>
        <v>0</v>
      </c>
    </row>
    <row r="45" spans="1:14">
      <c r="A45">
        <f>'ND2'!A17</f>
        <v>7</v>
      </c>
      <c r="B45" t="str">
        <f>'ND2'!B17</f>
        <v>zaterdag</v>
      </c>
      <c r="C45" s="27">
        <f>'ND2'!C17</f>
        <v>44513</v>
      </c>
      <c r="D45" s="28">
        <f>'ND2'!D17</f>
        <v>44513.666666666999</v>
      </c>
      <c r="E45" t="str">
        <f>'ND2'!E17</f>
        <v>Ledub DS 5</v>
      </c>
      <c r="F45" t="str">
        <f>'ND2'!F17</f>
        <v>VC Fortutas DS 2</v>
      </c>
      <c r="G45" t="str">
        <f>'ND2'!G17</f>
        <v>D3S1-AD</v>
      </c>
      <c r="H45" t="str">
        <f>'ND2'!H17</f>
        <v>BDLZU</v>
      </c>
      <c r="I45" t="str">
        <f>'ND2'!I17</f>
        <v>Zuiderpoort</v>
      </c>
      <c r="J45" s="19" t="str">
        <f>'ND2'!J17</f>
        <v>Budel</v>
      </c>
      <c r="K45" s="19">
        <f>'ND2'!K17</f>
        <v>0</v>
      </c>
      <c r="L45" s="19" t="str">
        <f>'ND2'!L17</f>
        <v>nvt</v>
      </c>
      <c r="M45" s="19" t="str">
        <f>'ND2'!M17</f>
        <v>nvt</v>
      </c>
      <c r="N45" s="19">
        <f>'ND2'!N17</f>
        <v>0</v>
      </c>
    </row>
    <row r="46" spans="1:14">
      <c r="A46">
        <f>'NH1'!A16</f>
        <v>7</v>
      </c>
      <c r="B46" t="str">
        <f>'NH1'!B16</f>
        <v>zaterdag</v>
      </c>
      <c r="C46" s="27">
        <f>'NH1'!C16</f>
        <v>44513</v>
      </c>
      <c r="D46" s="28">
        <f>'NH1'!D16</f>
        <v>44513.75</v>
      </c>
      <c r="E46" t="str">
        <f>'NH1'!E16</f>
        <v>Furos HS 3</v>
      </c>
      <c r="F46" t="str">
        <f>'NH1'!F16</f>
        <v>VC Fortutas HS 1</v>
      </c>
      <c r="G46" t="str">
        <f>'NH1'!G16</f>
        <v>H2H-EA</v>
      </c>
      <c r="H46" t="str">
        <f>'NH1'!H16</f>
        <v>KRDRO</v>
      </c>
      <c r="I46" t="str">
        <f>'NH1'!I16</f>
        <v>Rolduc</v>
      </c>
      <c r="J46" s="19" t="str">
        <f>'NH1'!J16</f>
        <v>Kerkrade</v>
      </c>
      <c r="K46" s="19">
        <f>'NH1'!K16</f>
        <v>0</v>
      </c>
      <c r="L46" s="19" t="str">
        <f>'NH1'!L16</f>
        <v>nvt</v>
      </c>
      <c r="M46" s="19" t="str">
        <f>'NH1'!M16</f>
        <v>nvt</v>
      </c>
      <c r="N46" s="19">
        <f>'NH1'!N16</f>
        <v>0</v>
      </c>
    </row>
    <row r="47" spans="1:14">
      <c r="A47">
        <f>'N5-1'!A23</f>
        <v>6</v>
      </c>
      <c r="B47" t="str">
        <f>'N5-1'!B23</f>
        <v>zondag</v>
      </c>
      <c r="C47" s="27">
        <f>'N5-1'!C23</f>
        <v>44514</v>
      </c>
      <c r="D47" s="28">
        <f>'N5-1'!D23</f>
        <v>0.4375</v>
      </c>
      <c r="E47" t="str">
        <f>'N5-1'!E23</f>
        <v>VC Patrick N5 1</v>
      </c>
      <c r="F47" t="str">
        <f>'N5-1'!F23</f>
        <v>VC Fortutas N5 1</v>
      </c>
      <c r="G47" t="str">
        <f>'N5-1'!G23</f>
        <v>CL51C1-IC</v>
      </c>
      <c r="H47" t="str">
        <f>'N5-1'!H23</f>
        <v>HENHH</v>
      </c>
      <c r="I47" t="str">
        <f>'N5-1'!I23</f>
        <v>Herteheym</v>
      </c>
      <c r="J47" s="19" t="str">
        <f>'N5-1'!J23</f>
        <v>Herten</v>
      </c>
      <c r="K47" s="19">
        <f>'N5-1'!K23</f>
        <v>0</v>
      </c>
      <c r="L47" s="19" t="str">
        <f>'N5-1'!L23</f>
        <v>nvt</v>
      </c>
      <c r="M47" s="19" t="str">
        <f>'N5-1'!M23</f>
        <v>nvt</v>
      </c>
      <c r="N47" s="19" t="str">
        <f>'N5-1'!N23</f>
        <v>nvt</v>
      </c>
    </row>
    <row r="48" spans="1:14" s="48" customFormat="1">
      <c r="A48">
        <f>'N5-1'!A22</f>
        <v>6</v>
      </c>
      <c r="B48" t="str">
        <f>'N5-1'!B22</f>
        <v>zondag</v>
      </c>
      <c r="C48" s="27">
        <f>'N5-1'!C22</f>
        <v>44514</v>
      </c>
      <c r="D48" s="28">
        <f>'N5-1'!D22</f>
        <v>0.41666666666666669</v>
      </c>
      <c r="E48" t="str">
        <f>'N5-1'!E22</f>
        <v>VC HERO N5 1</v>
      </c>
      <c r="F48" t="str">
        <f>'N5-1'!F22</f>
        <v>VC Fortutas N5 1</v>
      </c>
      <c r="G48" t="str">
        <f>'N5-1'!G22</f>
        <v>CL51C1-BC</v>
      </c>
      <c r="H48" t="str">
        <f>'N5-1'!H22</f>
        <v>HENHH</v>
      </c>
      <c r="I48" t="str">
        <f>'N5-1'!I22</f>
        <v>Herteheym</v>
      </c>
      <c r="J48" s="19" t="str">
        <f>'N5-1'!J22</f>
        <v>Herten</v>
      </c>
      <c r="K48" s="19">
        <f>'N5-1'!K22</f>
        <v>0</v>
      </c>
      <c r="L48" s="19" t="str">
        <f>'N5-1'!L22</f>
        <v>nvt</v>
      </c>
      <c r="M48" s="19" t="str">
        <f>'N5-1'!M22</f>
        <v>nvt</v>
      </c>
      <c r="N48" s="19" t="str">
        <f>'N5-1'!N22</f>
        <v>nvt</v>
      </c>
    </row>
    <row r="49" spans="1:14">
      <c r="A49">
        <f>'N5-1'!A24</f>
        <v>6</v>
      </c>
      <c r="B49" t="str">
        <f>'N5-1'!B24</f>
        <v>zondag</v>
      </c>
      <c r="C49" s="27">
        <f>'N5-1'!C24</f>
        <v>44514</v>
      </c>
      <c r="D49" s="28">
        <f>'N5-1'!D24</f>
        <v>0.47916666666666669</v>
      </c>
      <c r="E49" t="str">
        <f>'N5-1'!E24</f>
        <v>Revoc/VCB N5 1</v>
      </c>
      <c r="F49" t="str">
        <f>'N5-1'!F24</f>
        <v>VC Fortutas N5 1</v>
      </c>
      <c r="G49" t="str">
        <f>'N5-1'!G24</f>
        <v>CL51C1-AC</v>
      </c>
      <c r="H49" t="str">
        <f>'N5-1'!H24</f>
        <v>HENHH</v>
      </c>
      <c r="I49" t="str">
        <f>'N5-1'!I24</f>
        <v>Herteheym</v>
      </c>
      <c r="J49" s="19" t="str">
        <f>'N5-1'!J24</f>
        <v>Herten</v>
      </c>
      <c r="K49" s="19">
        <f>'N5-1'!K24</f>
        <v>0</v>
      </c>
      <c r="L49" s="19" t="str">
        <f>'N5-1'!L24</f>
        <v>nvt</v>
      </c>
      <c r="M49" s="19" t="str">
        <f>'N5-1'!M24</f>
        <v>nvt</v>
      </c>
      <c r="N49" s="19" t="str">
        <f>'N5-1'!N24</f>
        <v>nvt</v>
      </c>
    </row>
    <row r="50" spans="1:14">
      <c r="A50">
        <f>'N5-1'!A25</f>
        <v>6</v>
      </c>
      <c r="B50" t="str">
        <f>'N5-1'!B25</f>
        <v>zondag</v>
      </c>
      <c r="C50" s="27">
        <f>'N5-1'!C25</f>
        <v>44514</v>
      </c>
      <c r="D50" s="28">
        <f>'N5-1'!D25</f>
        <v>0.5</v>
      </c>
      <c r="E50" t="str">
        <f>'N5-1'!E25</f>
        <v>VC HERO N5 3</v>
      </c>
      <c r="F50" t="str">
        <f>'N5-1'!F25</f>
        <v>VC Fortutas N5 1</v>
      </c>
      <c r="G50" t="str">
        <f>'N5-1'!G25</f>
        <v>CL51C1-DC</v>
      </c>
      <c r="H50" t="str">
        <f>'N5-1'!H25</f>
        <v>HENHH</v>
      </c>
      <c r="I50" t="str">
        <f>'N5-1'!I25</f>
        <v>Herteheym</v>
      </c>
      <c r="J50" s="19" t="str">
        <f>'N5-1'!J25</f>
        <v>Herten</v>
      </c>
      <c r="K50" s="19">
        <f>'N5-1'!K25</f>
        <v>0</v>
      </c>
      <c r="L50" s="19" t="str">
        <f>'N5-1'!L25</f>
        <v>nvt</v>
      </c>
      <c r="M50" s="19" t="str">
        <f>'N5-1'!M25</f>
        <v>nvt</v>
      </c>
      <c r="N50" s="19" t="str">
        <f>'N5-1'!N25</f>
        <v>nvt</v>
      </c>
    </row>
    <row r="51" spans="1:14">
      <c r="A51">
        <f>'MC1'!A18</f>
        <v>8</v>
      </c>
      <c r="B51" t="str">
        <f>'MC1'!B18</f>
        <v>zaterdag</v>
      </c>
      <c r="C51" s="27">
        <f>'MC1'!C18</f>
        <v>44520</v>
      </c>
      <c r="D51" s="28">
        <f>'MC1'!D18</f>
        <v>44520.552083333336</v>
      </c>
      <c r="E51" t="str">
        <f>'MC1'!E18</f>
        <v>Bach SV MC 1</v>
      </c>
      <c r="F51" t="str">
        <f>'MC1'!F18</f>
        <v>VC Fortutas MC 1</v>
      </c>
      <c r="G51" t="str">
        <f>'MC1'!G18</f>
        <v>MC3G1-DA</v>
      </c>
      <c r="H51" t="str">
        <f>'MC1'!H18</f>
        <v>ELLSC</v>
      </c>
      <c r="I51" t="str">
        <f>'MC1'!I18</f>
        <v>Gymzaal Scheyvenstraat</v>
      </c>
      <c r="J51" s="19" t="str">
        <f>'MC1'!J18</f>
        <v>Ell</v>
      </c>
      <c r="K51" s="19">
        <f>'MC1'!K18</f>
        <v>0</v>
      </c>
      <c r="L51" s="19" t="str">
        <f>'MC1'!L18</f>
        <v>nvt</v>
      </c>
      <c r="M51" s="19" t="str">
        <f>'MC1'!M18</f>
        <v>nvt</v>
      </c>
      <c r="N51" s="19">
        <f>'MC1'!N18</f>
        <v>0</v>
      </c>
    </row>
    <row r="52" spans="1:14">
      <c r="A52">
        <f>'NH1'!A17</f>
        <v>8</v>
      </c>
      <c r="B52" t="str">
        <f>'NH1'!B17</f>
        <v>zaterdag</v>
      </c>
      <c r="C52" s="27">
        <f>'NH1'!C17</f>
        <v>44520</v>
      </c>
      <c r="D52" s="28">
        <f>'NH1'!D17</f>
        <v>44520.666666666999</v>
      </c>
      <c r="E52" t="str">
        <f>'NH1'!E17</f>
        <v>VC Fortutas HS 1</v>
      </c>
      <c r="F52" t="str">
        <f>'NH1'!F17</f>
        <v>BVC Holyoke HS 1</v>
      </c>
      <c r="G52" t="str">
        <f>'NH1'!G17</f>
        <v>H2H-AD</v>
      </c>
      <c r="H52" t="str">
        <f>'NH1'!H17</f>
        <v>NDWBE</v>
      </c>
      <c r="I52" t="str">
        <f>'NH1'!I17</f>
        <v>Sport- en squashcentrum</v>
      </c>
      <c r="J52" s="19" t="str">
        <f>'NH1'!J17</f>
        <v>Nederweert</v>
      </c>
      <c r="K52" s="19">
        <f>'NH1'!K17</f>
        <v>0</v>
      </c>
      <c r="L52" s="19" t="str">
        <f>'NH1'!L17</f>
        <v>Ingrid Strijdveen</v>
      </c>
      <c r="M52" s="19" t="str">
        <f>'NH1'!M17</f>
        <v>Edward en Rik Sieben</v>
      </c>
      <c r="N52" s="19">
        <f>'NH1'!N17</f>
        <v>0</v>
      </c>
    </row>
    <row r="53" spans="1:14">
      <c r="A53">
        <f>'ND1'!A18</f>
        <v>8</v>
      </c>
      <c r="B53" t="str">
        <f>'ND1'!B18</f>
        <v>zaterdag</v>
      </c>
      <c r="C53" s="27">
        <f>'ND1'!C18</f>
        <v>44520</v>
      </c>
      <c r="D53" s="28">
        <f>'ND1'!D18</f>
        <v>44520.666666666999</v>
      </c>
      <c r="E53" t="str">
        <f>'ND1'!E18</f>
        <v>VC Fortutas DS 1</v>
      </c>
      <c r="F53" t="str">
        <f>'ND1'!F18</f>
        <v>BVC Holyoke DS 1</v>
      </c>
      <c r="G53" t="str">
        <f>'ND1'!G18</f>
        <v>D2L-AD</v>
      </c>
      <c r="H53" t="str">
        <f>'ND1'!H18</f>
        <v>NDWBE</v>
      </c>
      <c r="I53" t="str">
        <f>'ND1'!I18</f>
        <v>Sport- en squashcentrum</v>
      </c>
      <c r="J53" s="19" t="str">
        <f>'ND1'!J18</f>
        <v>Nederweert</v>
      </c>
      <c r="K53" s="19">
        <f>'ND1'!K18</f>
        <v>0</v>
      </c>
      <c r="L53" s="19" t="str">
        <f>'ND1'!L18</f>
        <v>Niek Creemers</v>
      </c>
      <c r="M53" s="19" t="str">
        <f>'ND1'!M18</f>
        <v>Marleen Verdonschot</v>
      </c>
      <c r="N53" s="19">
        <f>'ND1'!N18</f>
        <v>0</v>
      </c>
    </row>
    <row r="54" spans="1:14">
      <c r="A54">
        <f>'ND2'!A18</f>
        <v>8</v>
      </c>
      <c r="B54" t="str">
        <f>'ND2'!B18</f>
        <v>zaterdag</v>
      </c>
      <c r="C54" s="27">
        <f>'ND2'!C18</f>
        <v>44520</v>
      </c>
      <c r="D54" s="28">
        <f>'ND2'!D18</f>
        <v>44520.75</v>
      </c>
      <c r="E54" t="str">
        <f>'ND2'!E18</f>
        <v>VC Fortutas DS 2</v>
      </c>
      <c r="F54" t="str">
        <f>'ND2'!F18</f>
        <v>VC Maasdal DS 2</v>
      </c>
      <c r="G54" t="str">
        <f>'ND2'!G18</f>
        <v>D3S1-DF</v>
      </c>
      <c r="H54" t="str">
        <f>'ND2'!H18</f>
        <v>NDWBE</v>
      </c>
      <c r="I54" t="str">
        <f>'ND2'!I18</f>
        <v>Sport- en squashcentrum</v>
      </c>
      <c r="J54" s="19" t="str">
        <f>'ND2'!J18</f>
        <v>Nederweert</v>
      </c>
      <c r="K54" s="19">
        <f>'ND2'!K18</f>
        <v>0</v>
      </c>
      <c r="L54" s="19" t="str">
        <f>'ND2'!L18</f>
        <v>Niels Vossen</v>
      </c>
      <c r="M54" s="19" t="str">
        <f>'ND2'!M18</f>
        <v>André Verstappen</v>
      </c>
      <c r="N54" s="19">
        <f>'ND2'!N18</f>
        <v>0</v>
      </c>
    </row>
    <row r="55" spans="1:14">
      <c r="A55">
        <f>'MA1'!A17</f>
        <v>7</v>
      </c>
      <c r="B55" t="str">
        <f>'MA1'!B17</f>
        <v>zaterdag</v>
      </c>
      <c r="C55" s="27">
        <f>'MA1'!C17</f>
        <v>44520</v>
      </c>
      <c r="D55" s="28">
        <f>'MA1'!D17</f>
        <v>44520.75</v>
      </c>
      <c r="E55" t="str">
        <f>'MA1'!E17</f>
        <v>VC Fortutas MA 1</v>
      </c>
      <c r="F55" t="str">
        <f>'MA1'!F17</f>
        <v>VC Heerlen MA 1</v>
      </c>
      <c r="G55" t="str">
        <f>'MA1'!G17</f>
        <v>MA3B1-DF</v>
      </c>
      <c r="H55" t="str">
        <f>'MA1'!H17</f>
        <v>NDWBE</v>
      </c>
      <c r="I55" t="str">
        <f>'MA1'!I17</f>
        <v>Sport- en squashcentrum</v>
      </c>
      <c r="J55" s="19" t="str">
        <f>'MA1'!J17</f>
        <v>Nederweert</v>
      </c>
      <c r="K55" s="19">
        <f>'MA1'!K17</f>
        <v>0</v>
      </c>
      <c r="L55" s="19" t="str">
        <f>'MA1'!L17</f>
        <v>Ramino Peters</v>
      </c>
      <c r="M55" s="19" t="str">
        <f>'MA1'!M17</f>
        <v>ouders</v>
      </c>
      <c r="N55" s="19">
        <f>'MA1'!N17</f>
        <v>0</v>
      </c>
    </row>
    <row r="56" spans="1:14">
      <c r="A56">
        <f>'N5-1'!A26</f>
        <v>7</v>
      </c>
      <c r="B56" t="str">
        <f>'N5-1'!B26</f>
        <v>zondag</v>
      </c>
      <c r="C56" s="27">
        <f>'N5-1'!C26</f>
        <v>44521</v>
      </c>
      <c r="D56" s="28">
        <f>'N5-1'!D26</f>
        <v>44521.416666666999</v>
      </c>
      <c r="E56" t="str">
        <f>'N5-1'!E26</f>
        <v>VC Fortutas N5 1</v>
      </c>
      <c r="F56" t="str">
        <f>'N5-1'!F26</f>
        <v>BVC Holyoke N5 2</v>
      </c>
      <c r="G56" t="str">
        <f>'N5-1'!G26</f>
        <v>CL51C1-CF</v>
      </c>
      <c r="H56" t="str">
        <f>'N5-1'!H26</f>
        <v>NDWBE</v>
      </c>
      <c r="I56" t="str">
        <f>'N5-1'!I26</f>
        <v>Sport- en squashcentrum</v>
      </c>
      <c r="J56" s="19" t="str">
        <f>'N5-1'!J26</f>
        <v>Nederweert</v>
      </c>
      <c r="K56" s="19">
        <f>'N5-1'!K26</f>
        <v>0</v>
      </c>
      <c r="L56" s="19" t="str">
        <f>'N5-1'!L26</f>
        <v>Cindy Kerstjens</v>
      </c>
      <c r="M56" s="19" t="str">
        <f>'N5-1'!M26</f>
        <v>ouders</v>
      </c>
      <c r="N56" s="19" t="str">
        <f>'N5-1'!N26</f>
        <v>Tijs Verlaak</v>
      </c>
    </row>
    <row r="57" spans="1:14">
      <c r="A57">
        <f>'N5-1'!A27</f>
        <v>7</v>
      </c>
      <c r="B57" t="str">
        <f>'N5-1'!B27</f>
        <v>zondag</v>
      </c>
      <c r="C57" s="27">
        <f>'N5-1'!C27</f>
        <v>44521</v>
      </c>
      <c r="D57" s="28">
        <f>'N5-1'!D27</f>
        <v>44521.4375</v>
      </c>
      <c r="E57" t="str">
        <f>'N5-1'!E27</f>
        <v>VC Maasdal N5 1</v>
      </c>
      <c r="F57" t="str">
        <f>'N5-1'!F27</f>
        <v>VC Fortutas N5 1</v>
      </c>
      <c r="G57" t="str">
        <f>'N5-1'!G27</f>
        <v>CL51C1-JC</v>
      </c>
      <c r="H57" t="str">
        <f>'N5-1'!H27</f>
        <v>NDWBE</v>
      </c>
      <c r="I57" t="str">
        <f>'N5-1'!I27</f>
        <v>Sport- en squashcentrum</v>
      </c>
      <c r="J57" s="19" t="str">
        <f>'N5-1'!J27</f>
        <v>Nederweert</v>
      </c>
      <c r="K57" s="19">
        <f>'N5-1'!K27</f>
        <v>0</v>
      </c>
      <c r="L57" s="19" t="str">
        <f>'N5-1'!L27</f>
        <v>Cindy Kerstjens</v>
      </c>
      <c r="M57" s="19" t="str">
        <f>'N5-1'!M27</f>
        <v>ouders</v>
      </c>
      <c r="N57" s="19" t="str">
        <f>'N5-1'!N27</f>
        <v>Tijs Verlaak</v>
      </c>
    </row>
    <row r="58" spans="1:14">
      <c r="A58">
        <f>'N5-1'!A28</f>
        <v>7</v>
      </c>
      <c r="B58" t="str">
        <f>'N5-1'!B28</f>
        <v>zondag</v>
      </c>
      <c r="C58" s="27">
        <f>'N5-1'!C28</f>
        <v>44521</v>
      </c>
      <c r="D58" s="28">
        <f>'N5-1'!D28</f>
        <v>44521.458333333336</v>
      </c>
      <c r="E58" t="str">
        <f>'N5-1'!E28</f>
        <v>VC Maasdal N5 1</v>
      </c>
      <c r="F58" t="str">
        <f>'N5-1'!F28</f>
        <v>BVC Holyoke N5 2</v>
      </c>
      <c r="G58" t="str">
        <f>'N5-1'!G28</f>
        <v>CL51C1-JF</v>
      </c>
      <c r="H58" t="str">
        <f>'N5-1'!H28</f>
        <v>NDWBE</v>
      </c>
      <c r="I58" t="str">
        <f>'N5-1'!I28</f>
        <v>Sport- en squashcentrum</v>
      </c>
      <c r="J58" s="19" t="str">
        <f>'N5-1'!J28</f>
        <v>Nederweert</v>
      </c>
      <c r="K58" s="19">
        <f>'N5-1'!K28</f>
        <v>0</v>
      </c>
      <c r="L58" s="19" t="str">
        <f>'N5-1'!L28</f>
        <v>Cindy Kerstjens</v>
      </c>
      <c r="M58" s="19" t="str">
        <f>'N5-1'!M28</f>
        <v>ouders</v>
      </c>
      <c r="N58" s="19" t="str">
        <f>'N5-1'!N28</f>
        <v>Tijs Verlaak</v>
      </c>
    </row>
    <row r="59" spans="1:14">
      <c r="A59">
        <f>'MA1'!A18</f>
        <v>8</v>
      </c>
      <c r="B59" t="str">
        <f>'MA1'!B18</f>
        <v>zaterdag</v>
      </c>
      <c r="C59" s="27">
        <f>'MA1'!C18</f>
        <v>44527</v>
      </c>
      <c r="D59" s="28">
        <f>'MA1'!D18</f>
        <v>44527.5</v>
      </c>
      <c r="E59" t="str">
        <f>'MA1'!E18</f>
        <v>VC Heerlen MA 1</v>
      </c>
      <c r="F59" t="str">
        <f>'MA1'!F18</f>
        <v>VC Fortutas MA 1</v>
      </c>
      <c r="G59" t="str">
        <f>'MA1'!G18</f>
        <v>MA3B1-FD</v>
      </c>
      <c r="H59" t="str">
        <f>'MA1'!H18</f>
        <v>HRLGB</v>
      </c>
      <c r="I59" t="str">
        <f>'MA1'!I18</f>
        <v>A Gene Bek</v>
      </c>
      <c r="J59" s="19" t="str">
        <f>'MA1'!J18</f>
        <v>Heerlen</v>
      </c>
      <c r="K59" s="19">
        <f>'MA1'!K18</f>
        <v>0</v>
      </c>
      <c r="L59" s="19" t="str">
        <f>'MA1'!L18</f>
        <v>nvt</v>
      </c>
      <c r="M59" s="19" t="str">
        <f>'MA1'!M18</f>
        <v>nvt</v>
      </c>
      <c r="N59" s="19">
        <f>'MA1'!N18</f>
        <v>0</v>
      </c>
    </row>
    <row r="60" spans="1:14">
      <c r="A60">
        <f>'ND1'!A19</f>
        <v>9</v>
      </c>
      <c r="B60" t="str">
        <f>'ND1'!B19</f>
        <v>zaterdag</v>
      </c>
      <c r="C60" s="27">
        <f>'ND1'!C19</f>
        <v>44527</v>
      </c>
      <c r="D60" s="28">
        <f>'ND1'!D19</f>
        <v>44527.604166666999</v>
      </c>
      <c r="E60" t="str">
        <f>'ND1'!E19</f>
        <v>Hyundai Peter Janssen Stravoc DS 3</v>
      </c>
      <c r="F60" t="str">
        <f>'ND1'!F19</f>
        <v>VC Fortutas DS 1</v>
      </c>
      <c r="G60" t="str">
        <f>'ND1'!G19</f>
        <v>D2L-CA</v>
      </c>
      <c r="H60" t="str">
        <f>'ND1'!H19</f>
        <v>STPGR</v>
      </c>
      <c r="I60" t="str">
        <f>'ND1'!I19</f>
        <v>De Grenslibel</v>
      </c>
      <c r="J60" s="19" t="str">
        <f>'ND1'!J19</f>
        <v>Stramproy</v>
      </c>
      <c r="K60" s="19">
        <f>'ND1'!K19</f>
        <v>0</v>
      </c>
      <c r="L60" s="19" t="str">
        <f>'ND1'!L19</f>
        <v>nvt</v>
      </c>
      <c r="M60" s="19" t="str">
        <f>'ND1'!M19</f>
        <v>nvt</v>
      </c>
      <c r="N60" s="19">
        <f>'ND1'!N19</f>
        <v>0</v>
      </c>
    </row>
    <row r="61" spans="1:14">
      <c r="A61">
        <f>'NH1'!A18</f>
        <v>9</v>
      </c>
      <c r="B61" t="str">
        <f>'NH1'!B18</f>
        <v>zaterdag</v>
      </c>
      <c r="C61" s="27">
        <f>'NH1'!C18</f>
        <v>44527</v>
      </c>
      <c r="D61" s="28">
        <f>'NH1'!D18</f>
        <v>44527.666666666999</v>
      </c>
      <c r="E61" t="str">
        <f>'NH1'!E18</f>
        <v>VC Heerlen HS 2</v>
      </c>
      <c r="F61" t="str">
        <f>'NH1'!F18</f>
        <v>VC Fortutas HS 1</v>
      </c>
      <c r="G61" t="str">
        <f>'NH1'!G18</f>
        <v>H2H-CA</v>
      </c>
      <c r="H61" t="str">
        <f>'NH1'!H18</f>
        <v>HRLGB</v>
      </c>
      <c r="I61" t="str">
        <f>'NH1'!I18</f>
        <v>A Gene Bek</v>
      </c>
      <c r="J61" s="19" t="str">
        <f>'NH1'!J18</f>
        <v>Heerlen</v>
      </c>
      <c r="K61" s="19">
        <f>'NH1'!K18</f>
        <v>0</v>
      </c>
      <c r="L61" s="19" t="str">
        <f>'NH1'!L18</f>
        <v>nvt</v>
      </c>
      <c r="M61" s="19" t="str">
        <f>'NH1'!M18</f>
        <v>nvt</v>
      </c>
      <c r="N61" s="19">
        <f>'NH1'!N18</f>
        <v>0</v>
      </c>
    </row>
    <row r="62" spans="1:14">
      <c r="A62">
        <f>'N5-1'!A29</f>
        <v>8</v>
      </c>
      <c r="B62" t="str">
        <f>'N5-1'!B29</f>
        <v>zondag</v>
      </c>
      <c r="C62" s="27">
        <f>'N5-1'!C29</f>
        <v>44528</v>
      </c>
      <c r="D62" s="28">
        <f>'N5-1'!D29</f>
        <v>44528.4375</v>
      </c>
      <c r="E62" t="str">
        <f>'N5-1'!E29</f>
        <v>BVC Holyoke N5 2</v>
      </c>
      <c r="F62" t="str">
        <f>'N5-1'!F29</f>
        <v>VC Fortutas N5 1</v>
      </c>
      <c r="G62" t="str">
        <f>'N5-1'!G29</f>
        <v>CL51C1-FC</v>
      </c>
      <c r="H62" t="str">
        <f>'N5-1'!H29</f>
        <v>BELHA</v>
      </c>
      <c r="I62" t="str">
        <f>'N5-1'!I29</f>
        <v>De Hamar</v>
      </c>
      <c r="J62" s="19" t="str">
        <f>'N5-1'!J29</f>
        <v>Belfeld</v>
      </c>
      <c r="K62" s="19">
        <f>'N5-1'!K29</f>
        <v>0</v>
      </c>
      <c r="L62" s="19" t="str">
        <f>'N5-1'!L29</f>
        <v>nvt</v>
      </c>
      <c r="M62" s="19" t="str">
        <f>'N5-1'!M29</f>
        <v>nvt</v>
      </c>
      <c r="N62" s="19" t="str">
        <f>'N5-1'!N29</f>
        <v>nvt</v>
      </c>
    </row>
    <row r="63" spans="1:14">
      <c r="A63">
        <f>'N5-1'!A30</f>
        <v>8</v>
      </c>
      <c r="B63" t="str">
        <f>'N5-1'!B30</f>
        <v>zondag</v>
      </c>
      <c r="C63" s="27">
        <f>'N5-1'!C30</f>
        <v>44528</v>
      </c>
      <c r="D63" s="28">
        <f>'N5-1'!D30</f>
        <v>44528.458333333001</v>
      </c>
      <c r="E63" t="str">
        <f>'N5-1'!E30</f>
        <v>SV Ludentes N5 1</v>
      </c>
      <c r="F63" t="str">
        <f>'N5-1'!F30</f>
        <v>VC Fortutas N5 1</v>
      </c>
      <c r="G63" t="str">
        <f>'N5-1'!G30</f>
        <v>CL51C1-GC</v>
      </c>
      <c r="H63" t="str">
        <f>'N5-1'!H30</f>
        <v>BELHA</v>
      </c>
      <c r="I63" t="str">
        <f>'N5-1'!I30</f>
        <v>De Hamar</v>
      </c>
      <c r="J63" s="19" t="str">
        <f>'N5-1'!J30</f>
        <v>Belfeld</v>
      </c>
      <c r="K63" s="19">
        <f>'N5-1'!K30</f>
        <v>0</v>
      </c>
      <c r="L63" s="19" t="str">
        <f>'N5-1'!L30</f>
        <v>nvt</v>
      </c>
      <c r="M63" s="19" t="str">
        <f>'N5-1'!M30</f>
        <v>nvt</v>
      </c>
      <c r="N63" s="19" t="str">
        <f>'N5-1'!N30</f>
        <v>nvt</v>
      </c>
    </row>
    <row r="64" spans="1:14">
      <c r="A64">
        <f>'ND1'!A20</f>
        <v>10</v>
      </c>
      <c r="B64" t="str">
        <f>'ND1'!B20</f>
        <v>vrijdag</v>
      </c>
      <c r="C64" s="27">
        <f>'ND1'!C20</f>
        <v>44533</v>
      </c>
      <c r="D64" s="28">
        <f>'ND1'!D20</f>
        <v>44457.791666666664</v>
      </c>
      <c r="E64" t="str">
        <f>'ND1'!E20</f>
        <v>KLAVERBLAD / HHC DS 3</v>
      </c>
      <c r="F64" t="str">
        <f>'ND1'!F20</f>
        <v>VC Fortutas DS 1</v>
      </c>
      <c r="G64" t="str">
        <f>'ND1'!G20</f>
        <v>D2L-LA</v>
      </c>
      <c r="H64" t="str">
        <f>'ND1'!H20</f>
        <v>HONHO</v>
      </c>
      <c r="I64" t="str">
        <f>'ND1'!I20</f>
        <v>Van Hornehal</v>
      </c>
      <c r="J64" s="19" t="str">
        <f>'ND1'!J20</f>
        <v>Horn</v>
      </c>
      <c r="K64" s="19">
        <f>'ND1'!K20</f>
        <v>0</v>
      </c>
      <c r="L64" s="19" t="str">
        <f>'ND1'!L20</f>
        <v>nvt</v>
      </c>
      <c r="M64" s="19" t="str">
        <f>'ND1'!M20</f>
        <v>nvt</v>
      </c>
      <c r="N64" s="19">
        <f>'ND1'!N20</f>
        <v>0</v>
      </c>
    </row>
    <row r="65" spans="1:14">
      <c r="A65">
        <f>'ND2'!A19</f>
        <v>9</v>
      </c>
      <c r="B65" t="str">
        <f>'ND2'!B19</f>
        <v>zaterdag</v>
      </c>
      <c r="C65" s="27">
        <f>'ND2'!C19</f>
        <v>44534</v>
      </c>
      <c r="D65" s="28">
        <f>'ND2'!D19</f>
        <v>44534.729166666999</v>
      </c>
      <c r="E65" t="str">
        <f>'ND2'!E19</f>
        <v>VC Maasdal DS 2</v>
      </c>
      <c r="F65" t="str">
        <f>'ND2'!F19</f>
        <v>VC Fortutas DS 2</v>
      </c>
      <c r="G65" t="str">
        <f>'ND2'!G19</f>
        <v>D3S1-FD</v>
      </c>
      <c r="H65" t="str">
        <f>'ND2'!H19</f>
        <v>WEMTU</v>
      </c>
      <c r="I65" t="str">
        <f>'ND2'!I19</f>
        <v>De Tump</v>
      </c>
      <c r="J65" s="19" t="str">
        <f>'ND2'!J19</f>
        <v>Wessem</v>
      </c>
      <c r="K65" s="19">
        <f>'ND2'!K19</f>
        <v>0</v>
      </c>
      <c r="L65" s="19" t="str">
        <f>'ND2'!L19</f>
        <v>nvt</v>
      </c>
      <c r="M65" s="19" t="str">
        <f>'ND2'!M19</f>
        <v>nvt</v>
      </c>
      <c r="N65" s="19">
        <f>'ND2'!N19</f>
        <v>0</v>
      </c>
    </row>
    <row r="66" spans="1:14">
      <c r="A66">
        <f>'MA1'!A19</f>
        <v>9</v>
      </c>
      <c r="B66" t="str">
        <f>'MA1'!B19</f>
        <v>zaterdag</v>
      </c>
      <c r="C66" s="27">
        <f>'MA1'!C19</f>
        <v>44534</v>
      </c>
      <c r="D66" s="28">
        <f>'MA1'!D19</f>
        <v>44534.75</v>
      </c>
      <c r="E66" t="str">
        <f>'MA1'!E19</f>
        <v>VC Fortutas MA 1</v>
      </c>
      <c r="F66" t="str">
        <f>'MA1'!F19</f>
        <v>Civitas MA 2</v>
      </c>
      <c r="G66" t="str">
        <f>'MA1'!G19</f>
        <v>MA3B1-DA</v>
      </c>
      <c r="H66" t="str">
        <f>'MA1'!H19</f>
        <v>NDWBE</v>
      </c>
      <c r="I66" t="str">
        <f>'MA1'!I19</f>
        <v>Sport- en squashcentrum</v>
      </c>
      <c r="J66" s="19" t="str">
        <f>'MA1'!J19</f>
        <v>Nederweert</v>
      </c>
      <c r="K66" s="19">
        <f>'MA1'!K19</f>
        <v>0</v>
      </c>
      <c r="L66" s="19" t="str">
        <f>'MA1'!L19</f>
        <v>Rob Janssen</v>
      </c>
      <c r="M66" s="19" t="str">
        <f>'MA1'!M19</f>
        <v>ouders</v>
      </c>
      <c r="N66" s="19">
        <f>'MA1'!N19</f>
        <v>0</v>
      </c>
    </row>
    <row r="67" spans="1:14">
      <c r="A67">
        <f>'MC1'!A19</f>
        <v>9</v>
      </c>
      <c r="B67" t="str">
        <f>'MC1'!B19</f>
        <v>zaterdag</v>
      </c>
      <c r="C67" s="27">
        <f>'MC1'!C19</f>
        <v>44534</v>
      </c>
      <c r="D67" s="28">
        <f>'MC1'!D19</f>
        <v>44541.75</v>
      </c>
      <c r="E67" t="str">
        <f>'MC1'!E19</f>
        <v>VC Fortutas MC 1</v>
      </c>
      <c r="F67" t="str">
        <f>'MC1'!F19</f>
        <v>PrismaWorx VC Weert MC 2</v>
      </c>
      <c r="G67" t="str">
        <f>'MC1'!G19</f>
        <v>MC3G1-AC-2</v>
      </c>
      <c r="H67" t="str">
        <f>'MC1'!H19</f>
        <v>NDWBE</v>
      </c>
      <c r="I67" t="str">
        <f>'MC1'!I19</f>
        <v>Sport- en squashcentrum</v>
      </c>
      <c r="J67" s="19" t="str">
        <f>'MC1'!J19</f>
        <v>Nederweert</v>
      </c>
      <c r="K67" s="19">
        <f>'MC1'!K19</f>
        <v>0</v>
      </c>
      <c r="L67" s="19" t="str">
        <f>'MC1'!L19</f>
        <v>Steffi Reijnders</v>
      </c>
      <c r="M67" s="19" t="str">
        <f>'MC1'!M19</f>
        <v>Rachelle Meijer</v>
      </c>
      <c r="N67" s="19">
        <f>'MC1'!N19</f>
        <v>0</v>
      </c>
    </row>
    <row r="68" spans="1:14">
      <c r="A68" s="48">
        <f>'MA1'!A20</f>
        <v>10</v>
      </c>
      <c r="B68" s="48" t="str">
        <f>'MA1'!B20</f>
        <v>zaterdag</v>
      </c>
      <c r="C68" s="101">
        <f>'MA1'!C20</f>
        <v>44541</v>
      </c>
      <c r="D68" s="102">
        <f>'MA1'!D20</f>
        <v>0.41666666666666669</v>
      </c>
      <c r="E68" s="48" t="str">
        <f>'MA1'!E20</f>
        <v>Civitas MA 2</v>
      </c>
      <c r="F68" s="48" t="str">
        <f>'MA1'!F20</f>
        <v>VC Fortutas MA 1</v>
      </c>
      <c r="G68" s="48" t="str">
        <f>'MA1'!G20</f>
        <v>MA3B1-AD</v>
      </c>
      <c r="H68" s="48" t="str">
        <f>'MA1'!H20</f>
        <v>VLOHA</v>
      </c>
      <c r="I68" s="48" t="str">
        <f>'MA1'!I20</f>
        <v>Ruben Kogeldans Sporthal</v>
      </c>
      <c r="J68" s="103" t="str">
        <f>'MA1'!J20</f>
        <v>Venlo</v>
      </c>
      <c r="K68" s="103">
        <f>'MA1'!K20</f>
        <v>0</v>
      </c>
      <c r="L68" s="103" t="str">
        <f>'MA1'!L20</f>
        <v>nvt</v>
      </c>
      <c r="M68" s="103" t="str">
        <f>'MA1'!M20</f>
        <v>nvt</v>
      </c>
      <c r="N68" s="103">
        <f>'MA1'!N20</f>
        <v>0</v>
      </c>
    </row>
    <row r="69" spans="1:14">
      <c r="A69">
        <f>'NH1'!A19</f>
        <v>10</v>
      </c>
      <c r="B69" t="str">
        <f>'NH1'!B19</f>
        <v>zaterdag</v>
      </c>
      <c r="C69" s="27">
        <f>'NH1'!C19</f>
        <v>44541</v>
      </c>
      <c r="D69" s="28">
        <f>'NH1'!D19</f>
        <v>44541.729166666999</v>
      </c>
      <c r="E69" t="str">
        <f>'NH1'!E19</f>
        <v>VC Fortutas HS 1</v>
      </c>
      <c r="F69" t="str">
        <f>'NH1'!F19</f>
        <v>VC Landgraaf HS 2</v>
      </c>
      <c r="G69" t="str">
        <f>'NH1'!G19</f>
        <v>H2H-AB</v>
      </c>
      <c r="H69" t="str">
        <f>'NH1'!H19</f>
        <v>NDWBE</v>
      </c>
      <c r="I69" t="str">
        <f>'NH1'!I19</f>
        <v>Sport- en squashcentrum</v>
      </c>
      <c r="J69" s="19" t="str">
        <f>'NH1'!J19</f>
        <v>Nederweert</v>
      </c>
      <c r="K69" s="19">
        <f>'NH1'!K19</f>
        <v>0</v>
      </c>
      <c r="L69" s="19" t="str">
        <f>'NH1'!L19</f>
        <v>Jeroen Eekhout</v>
      </c>
      <c r="M69" s="19" t="str">
        <f>'NH1'!M19</f>
        <v>Jeroen Vlassak en Theo Luijten</v>
      </c>
      <c r="N69" s="19">
        <f>'NH1'!N19</f>
        <v>0</v>
      </c>
    </row>
    <row r="70" spans="1:14">
      <c r="A70">
        <f>'ND2'!A20</f>
        <v>10</v>
      </c>
      <c r="B70" t="str">
        <f>'ND2'!B20</f>
        <v>zaterdag</v>
      </c>
      <c r="C70" s="27">
        <f>'ND2'!C20</f>
        <v>44541</v>
      </c>
      <c r="D70" s="28">
        <f>'ND2'!D20</f>
        <v>44541.729166666999</v>
      </c>
      <c r="E70" t="str">
        <f>'ND2'!E20</f>
        <v>VC Fortutas DS 2</v>
      </c>
      <c r="F70" t="str">
        <f>'ND2'!F20</f>
        <v>PrismaWorx VC Weert DS 5</v>
      </c>
      <c r="G70" t="str">
        <f>'ND2'!G20</f>
        <v>D3S1-DB</v>
      </c>
      <c r="H70" t="str">
        <f>'ND2'!H20</f>
        <v>NDWBE</v>
      </c>
      <c r="I70" t="str">
        <f>'ND2'!I20</f>
        <v>Sport- en squashcentrum</v>
      </c>
      <c r="J70" s="19" t="str">
        <f>'ND2'!J20</f>
        <v>Nederweert</v>
      </c>
      <c r="K70" s="19">
        <f>'ND2'!K20</f>
        <v>0</v>
      </c>
      <c r="L70" s="19" t="str">
        <f>'ND2'!L20</f>
        <v>Roij Gijsen</v>
      </c>
      <c r="M70" s="19" t="str">
        <f>'ND2'!M20</f>
        <v>André Verstappen</v>
      </c>
      <c r="N70" s="19">
        <f>'ND2'!N20</f>
        <v>0</v>
      </c>
    </row>
    <row r="71" spans="1:14">
      <c r="A71">
        <f>'ND1'!A21</f>
        <v>11</v>
      </c>
      <c r="B71" t="str">
        <f>'ND1'!B21</f>
        <v>zaterdag</v>
      </c>
      <c r="C71" s="27">
        <f>'ND1'!C21</f>
        <v>44541</v>
      </c>
      <c r="D71" s="28">
        <f>'ND1'!D21</f>
        <v>44541.729166666999</v>
      </c>
      <c r="E71" t="str">
        <f>'ND1'!E21</f>
        <v>VC Fortutas DS 1</v>
      </c>
      <c r="F71" t="str">
        <f>'ND1'!F21</f>
        <v>Grashoek DS 2</v>
      </c>
      <c r="G71" t="str">
        <f>'ND1'!G21</f>
        <v>D2L-AB</v>
      </c>
      <c r="H71" t="str">
        <f>'ND1'!H21</f>
        <v>NDWBE</v>
      </c>
      <c r="I71" t="str">
        <f>'ND1'!I21</f>
        <v>Sport- en squashcentrum</v>
      </c>
      <c r="J71" s="19" t="str">
        <f>'ND1'!J21</f>
        <v>Nederweert</v>
      </c>
      <c r="K71" s="19">
        <f>'ND1'!K21</f>
        <v>0</v>
      </c>
      <c r="L71" s="19" t="str">
        <f>'ND1'!L21</f>
        <v>Rita de Leeuw</v>
      </c>
      <c r="M71" s="19" t="str">
        <f>'ND1'!M21</f>
        <v>Hilde vd Kerkhof</v>
      </c>
      <c r="N71" s="19">
        <f>'ND1'!N21</f>
        <v>0</v>
      </c>
    </row>
    <row r="72" spans="1:14">
      <c r="A72">
        <f>'NH1'!A20</f>
        <v>11</v>
      </c>
      <c r="B72" t="str">
        <f>'NH1'!B20</f>
        <v>zaterdag</v>
      </c>
      <c r="C72" s="27">
        <f>'NH1'!C20</f>
        <v>44576</v>
      </c>
      <c r="D72" s="28">
        <f>'NH1'!D20</f>
        <v>44576.729166666999</v>
      </c>
      <c r="E72" t="str">
        <f>'NH1'!E20</f>
        <v>VC Fortutas HS 1</v>
      </c>
      <c r="F72" t="str">
        <f>'NH1'!F20</f>
        <v>Revoc/VCB HS 2</v>
      </c>
      <c r="G72" t="str">
        <f>'NH1'!G20</f>
        <v>H2H-AK</v>
      </c>
      <c r="H72" t="str">
        <f>'NH1'!H20</f>
        <v>NDWBE</v>
      </c>
      <c r="I72" t="str">
        <f>'NH1'!I20</f>
        <v>Sport- en squashcentrum</v>
      </c>
      <c r="J72" s="19" t="str">
        <f>'NH1'!J20</f>
        <v>Nederweert</v>
      </c>
      <c r="K72" s="19">
        <f>'NH1'!K20</f>
        <v>0</v>
      </c>
      <c r="L72" s="19" t="str">
        <f>'NH1'!L20</f>
        <v>Margo Saes</v>
      </c>
      <c r="M72" s="19" t="str">
        <f>'NH1'!M20</f>
        <v>Guus Götzen en Ralf van der Zanden</v>
      </c>
      <c r="N72" s="19">
        <f>'NH1'!N20</f>
        <v>0</v>
      </c>
    </row>
    <row r="73" spans="1:14">
      <c r="A73">
        <f>'ND1'!A22</f>
        <v>12</v>
      </c>
      <c r="B73" t="str">
        <f>'ND1'!B22</f>
        <v>zaterdag</v>
      </c>
      <c r="C73" s="27">
        <f>'ND1'!C22</f>
        <v>44576</v>
      </c>
      <c r="D73" s="28">
        <f>'ND1'!D22</f>
        <v>44576.729166666999</v>
      </c>
      <c r="E73" t="str">
        <f>'ND1'!E22</f>
        <v>VC Fortutas DS 1</v>
      </c>
      <c r="F73" t="str">
        <f>'ND1'!F22</f>
        <v>VC Kessel DS 2</v>
      </c>
      <c r="G73" t="str">
        <f>'ND1'!G22</f>
        <v>D2L-AK</v>
      </c>
      <c r="H73" t="str">
        <f>'ND1'!H22</f>
        <v>NDWBE</v>
      </c>
      <c r="I73" t="str">
        <f>'ND1'!I22</f>
        <v>Sport- en squashcentrum</v>
      </c>
      <c r="J73" s="19" t="str">
        <f>'ND1'!J22</f>
        <v>Nederweert</v>
      </c>
      <c r="K73" s="19">
        <f>'ND1'!K22</f>
        <v>0</v>
      </c>
      <c r="L73" s="19" t="str">
        <f>'ND1'!L22</f>
        <v>Nel Ronken</v>
      </c>
      <c r="M73" s="19" t="str">
        <f>'ND1'!M22</f>
        <v>Karin Voortjes</v>
      </c>
      <c r="N73" s="19">
        <f>'ND1'!N22</f>
        <v>0</v>
      </c>
    </row>
    <row r="74" spans="1:14">
      <c r="A74">
        <f>'NH1'!A21</f>
        <v>12</v>
      </c>
      <c r="B74" t="str">
        <f>'NH1'!B21</f>
        <v>zaterdag</v>
      </c>
      <c r="C74" s="27">
        <f>'NH1'!C21</f>
        <v>44583</v>
      </c>
      <c r="D74" s="28">
        <f>'NH1'!D21</f>
        <v>44583.541666666664</v>
      </c>
      <c r="E74" t="str">
        <f>'NH1'!E21</f>
        <v>Fyrfad HS 2</v>
      </c>
      <c r="F74" t="str">
        <f>'NH1'!F21</f>
        <v>VC Fortutas HS 1</v>
      </c>
      <c r="G74" t="str">
        <f>'NH1'!G21</f>
        <v>H2H-JA</v>
      </c>
      <c r="H74" t="str">
        <f>'NH1'!H21</f>
        <v>MTTUM</v>
      </c>
      <c r="I74" t="str">
        <f>'NH1'!I21</f>
        <v>Universitair Sportcentrum UM Sports</v>
      </c>
      <c r="J74" s="19" t="str">
        <f>'NH1'!J21</f>
        <v>Maastricht</v>
      </c>
      <c r="K74" s="19">
        <f>'NH1'!K21</f>
        <v>0</v>
      </c>
      <c r="L74" s="19" t="str">
        <f>'NH1'!L21</f>
        <v>nvt</v>
      </c>
      <c r="M74" s="19" t="str">
        <f>'NH1'!M21</f>
        <v>nvt</v>
      </c>
      <c r="N74" s="19">
        <f>'NH1'!N21</f>
        <v>0</v>
      </c>
    </row>
    <row r="75" spans="1:14">
      <c r="A75">
        <f>'ND1'!A23</f>
        <v>13</v>
      </c>
      <c r="B75" t="str">
        <f>'ND1'!B23</f>
        <v>zaterdag</v>
      </c>
      <c r="C75" s="27">
        <f>'ND1'!C23</f>
        <v>44583</v>
      </c>
      <c r="D75" s="28">
        <f>'ND1'!D23</f>
        <v>44583.604166666999</v>
      </c>
      <c r="E75" t="str">
        <f>'ND1'!E23</f>
        <v>PrismaWorx VC Weert DS 3</v>
      </c>
      <c r="F75" t="str">
        <f>'ND1'!F23</f>
        <v>VC Fortutas DS 1</v>
      </c>
      <c r="G75" t="str">
        <f>'ND1'!G23</f>
        <v>D2L-JA</v>
      </c>
      <c r="H75" t="str">
        <f>'ND1'!H23</f>
        <v>WRTBR</v>
      </c>
      <c r="I75" t="str">
        <f>'ND1'!I23</f>
        <v>Aan de bron</v>
      </c>
      <c r="J75" s="19" t="str">
        <f>'ND1'!J23</f>
        <v>Weert</v>
      </c>
      <c r="K75" s="19">
        <f>'ND1'!K23</f>
        <v>0</v>
      </c>
      <c r="L75" s="19" t="str">
        <f>'ND1'!L23</f>
        <v>nvt</v>
      </c>
      <c r="M75" s="19" t="str">
        <f>'ND1'!M23</f>
        <v>nvt</v>
      </c>
      <c r="N75" s="19">
        <f>'ND1'!N23</f>
        <v>0</v>
      </c>
    </row>
    <row r="76" spans="1:14">
      <c r="A76">
        <f>'NH1'!A22</f>
        <v>13</v>
      </c>
      <c r="B76" t="str">
        <f>'NH1'!B22</f>
        <v>zaterdag</v>
      </c>
      <c r="C76" s="27">
        <f>'NH1'!C22</f>
        <v>44590</v>
      </c>
      <c r="D76" s="28">
        <f>'NH1'!D22</f>
        <v>44590.666666666999</v>
      </c>
      <c r="E76" t="str">
        <f>'NH1'!E22</f>
        <v>VC Fortutas HS 1</v>
      </c>
      <c r="F76" t="str">
        <f>'NH1'!F22</f>
        <v>Jokers VC HS 3</v>
      </c>
      <c r="G76" t="str">
        <f>'NH1'!G22</f>
        <v>H2H-AI</v>
      </c>
      <c r="H76" t="str">
        <f>'NH1'!H22</f>
        <v>NDWBE</v>
      </c>
      <c r="I76" t="str">
        <f>'NH1'!I22</f>
        <v>Sport- en squashcentrum</v>
      </c>
      <c r="J76" s="19" t="str">
        <f>'NH1'!J22</f>
        <v>Nederweert</v>
      </c>
      <c r="K76" s="19">
        <f>'NH1'!K22</f>
        <v>0</v>
      </c>
      <c r="L76" s="19" t="str">
        <f>'NH1'!L22</f>
        <v>Ingrid Strijdveen</v>
      </c>
      <c r="M76" s="19" t="str">
        <f>'NH1'!M22</f>
        <v>Arjan van Engelen</v>
      </c>
      <c r="N76" s="19">
        <f>'NH1'!N22</f>
        <v>0</v>
      </c>
    </row>
    <row r="77" spans="1:14">
      <c r="A77">
        <f>'ND1'!A24</f>
        <v>14</v>
      </c>
      <c r="B77" t="str">
        <f>'ND1'!B24</f>
        <v>zaterdag</v>
      </c>
      <c r="C77" s="27">
        <f>'ND1'!C24</f>
        <v>44590</v>
      </c>
      <c r="D77" s="28">
        <f>'ND1'!D24</f>
        <v>44590.666666666999</v>
      </c>
      <c r="E77" t="str">
        <f>'ND1'!E24</f>
        <v>VC Fortutas DS 1</v>
      </c>
      <c r="F77" t="str">
        <f>'ND1'!F24</f>
        <v>Peelpush DS 5</v>
      </c>
      <c r="G77" t="str">
        <f>'ND1'!G24</f>
        <v>D2L-AI</v>
      </c>
      <c r="H77" t="str">
        <f>'ND1'!H24</f>
        <v>NDWBE</v>
      </c>
      <c r="I77" t="str">
        <f>'ND1'!I24</f>
        <v>Sport- en squashcentrum</v>
      </c>
      <c r="J77" s="19" t="str">
        <f>'ND1'!J24</f>
        <v>Nederweert</v>
      </c>
      <c r="K77" s="19">
        <f>'ND1'!K24</f>
        <v>0</v>
      </c>
      <c r="L77" s="19" t="str">
        <f>'ND1'!L24</f>
        <v>Niek Creemers</v>
      </c>
      <c r="M77" s="19" t="str">
        <f>'ND1'!M24</f>
        <v>Martine van Riel</v>
      </c>
      <c r="N77" s="19">
        <f>'ND1'!N24</f>
        <v>0</v>
      </c>
    </row>
    <row r="78" spans="1:14">
      <c r="A78">
        <f>'ND1'!A25</f>
        <v>15</v>
      </c>
      <c r="B78" t="str">
        <f>'ND1'!B25</f>
        <v>zaterdag</v>
      </c>
      <c r="C78" s="27">
        <f>'ND1'!C25</f>
        <v>44597</v>
      </c>
      <c r="D78" s="28">
        <f>'ND1'!D25</f>
        <v>44597.708333333001</v>
      </c>
      <c r="E78" t="str">
        <f>'ND1'!E25</f>
        <v>VC HERO DS 2</v>
      </c>
      <c r="F78" t="str">
        <f>'ND1'!F25</f>
        <v>VC Fortutas DS 1</v>
      </c>
      <c r="G78" t="str">
        <f>'ND1'!G25</f>
        <v>D2L-HA</v>
      </c>
      <c r="H78" t="str">
        <f>'ND1'!H25</f>
        <v>HENHH</v>
      </c>
      <c r="I78" t="str">
        <f>'ND1'!I25</f>
        <v>Herteheym</v>
      </c>
      <c r="J78" s="19" t="str">
        <f>'ND1'!J25</f>
        <v>Herten</v>
      </c>
      <c r="K78" s="19">
        <f>'ND1'!K25</f>
        <v>0</v>
      </c>
      <c r="L78" s="19" t="str">
        <f>'ND1'!L25</f>
        <v>nvt</v>
      </c>
      <c r="M78" s="19" t="str">
        <f>'ND1'!M25</f>
        <v>nvt</v>
      </c>
      <c r="N78" s="19">
        <f>'ND1'!N25</f>
        <v>0</v>
      </c>
    </row>
    <row r="79" spans="1:14">
      <c r="A79">
        <f>'NH1'!A23</f>
        <v>14</v>
      </c>
      <c r="B79" t="str">
        <f>'NH1'!B23</f>
        <v>zaterdag</v>
      </c>
      <c r="C79" s="27">
        <f>'NH1'!C23</f>
        <v>44597</v>
      </c>
      <c r="D79" s="28">
        <f>'NH1'!D23</f>
        <v>44597.791666666999</v>
      </c>
      <c r="E79" t="str">
        <f>'NH1'!E23</f>
        <v>VC HERO HS 3</v>
      </c>
      <c r="F79" t="str">
        <f>'NH1'!F23</f>
        <v>VC Fortutas HS 1</v>
      </c>
      <c r="G79" t="str">
        <f>'NH1'!G23</f>
        <v>H2H-HA</v>
      </c>
      <c r="H79" t="str">
        <f>'NH1'!H23</f>
        <v>HENHH</v>
      </c>
      <c r="I79" t="str">
        <f>'NH1'!I23</f>
        <v>Herteheym</v>
      </c>
      <c r="J79" s="19" t="str">
        <f>'NH1'!J23</f>
        <v>Herten</v>
      </c>
      <c r="K79" s="19">
        <f>'NH1'!K23</f>
        <v>0</v>
      </c>
      <c r="L79" s="19" t="str">
        <f>'NH1'!L23</f>
        <v>nvt</v>
      </c>
      <c r="M79" s="19" t="str">
        <f>'NH1'!M23</f>
        <v>nvt</v>
      </c>
      <c r="N79" s="19">
        <f>'NH1'!N23</f>
        <v>0</v>
      </c>
    </row>
    <row r="80" spans="1:14">
      <c r="A80">
        <f>'ND1'!A26</f>
        <v>16</v>
      </c>
      <c r="B80" t="str">
        <f>'ND1'!B26</f>
        <v>zaterdag</v>
      </c>
      <c r="C80" s="27">
        <f>'ND1'!C26</f>
        <v>44604</v>
      </c>
      <c r="D80" s="28">
        <f>'ND1'!D26</f>
        <v>44604.666666666999</v>
      </c>
      <c r="E80" t="str">
        <f>'ND1'!E26</f>
        <v>VC Fortutas DS 1</v>
      </c>
      <c r="F80" t="str">
        <f>'ND1'!F26</f>
        <v>Vludoc '98 DS 1</v>
      </c>
      <c r="G80" t="str">
        <f>'ND1'!G26</f>
        <v>D2L-AG</v>
      </c>
      <c r="H80" t="str">
        <f>'ND1'!H26</f>
        <v>NDWBE</v>
      </c>
      <c r="I80" t="str">
        <f>'ND1'!I26</f>
        <v>Sport- en squashcentrum</v>
      </c>
      <c r="J80" s="19" t="str">
        <f>'ND1'!J26</f>
        <v>Nederweert</v>
      </c>
      <c r="K80" s="19">
        <f>'ND1'!K26</f>
        <v>0</v>
      </c>
      <c r="L80" s="19" t="str">
        <f>'ND1'!L26</f>
        <v>Rita de Leeuw</v>
      </c>
      <c r="M80" s="19" t="str">
        <f>'ND1'!M26</f>
        <v>Wendy Gielen</v>
      </c>
      <c r="N80" s="19">
        <f>'ND1'!N26</f>
        <v>0</v>
      </c>
    </row>
    <row r="81" spans="1:14">
      <c r="A81">
        <f>'NH1'!A24</f>
        <v>15</v>
      </c>
      <c r="B81" t="str">
        <f>'NH1'!B24</f>
        <v>zaterdag</v>
      </c>
      <c r="C81" s="27">
        <f>'NH1'!C24</f>
        <v>44611</v>
      </c>
      <c r="D81" s="28">
        <f>'NH1'!D24</f>
        <v>44611.729166666999</v>
      </c>
      <c r="E81" t="str">
        <f>'NH1'!E24</f>
        <v>Tecona - ADC HS 2</v>
      </c>
      <c r="F81" t="str">
        <f>'NH1'!F24</f>
        <v>VC Fortutas HS 1</v>
      </c>
      <c r="G81" t="str">
        <f>'NH1'!G24</f>
        <v>H2H-FA</v>
      </c>
      <c r="H81" t="str">
        <f>'NH1'!H24</f>
        <v>URMOV</v>
      </c>
      <c r="I81" t="str">
        <f>'NH1'!I24</f>
        <v>Overmunthe</v>
      </c>
      <c r="J81" s="19" t="str">
        <f>'NH1'!J24</f>
        <v>Urmond</v>
      </c>
      <c r="K81" s="19">
        <f>'NH1'!K24</f>
        <v>0</v>
      </c>
      <c r="L81" s="19" t="str">
        <f>'NH1'!L24</f>
        <v>nvt</v>
      </c>
      <c r="M81" s="19" t="str">
        <f>'NH1'!M24</f>
        <v>nvt</v>
      </c>
      <c r="N81" s="19">
        <f>'NH1'!N24</f>
        <v>0</v>
      </c>
    </row>
    <row r="82" spans="1:14">
      <c r="A82">
        <f>'ND1'!A27</f>
        <v>17</v>
      </c>
      <c r="B82" t="str">
        <f>'ND1'!B27</f>
        <v>zaterdag</v>
      </c>
      <c r="C82" s="27">
        <f>'ND1'!C27</f>
        <v>44611</v>
      </c>
      <c r="D82" s="28">
        <f>'ND1'!D27</f>
        <v>44611.822916666999</v>
      </c>
      <c r="E82" t="str">
        <f>'ND1'!E27</f>
        <v>Tecona - ADC DS 5</v>
      </c>
      <c r="F82" t="str">
        <f>'ND1'!F27</f>
        <v>VC Fortutas DS 1</v>
      </c>
      <c r="G82" t="str">
        <f>'ND1'!G27</f>
        <v>D2L-FA</v>
      </c>
      <c r="H82" t="str">
        <f>'ND1'!H27</f>
        <v>URMOV</v>
      </c>
      <c r="I82" t="str">
        <f>'ND1'!I27</f>
        <v>Overmunthe</v>
      </c>
      <c r="J82" s="19" t="str">
        <f>'ND1'!J27</f>
        <v>Urmond</v>
      </c>
      <c r="K82" s="19">
        <f>'ND1'!K27</f>
        <v>0</v>
      </c>
      <c r="L82" s="19" t="str">
        <f>'ND1'!L27</f>
        <v>nvt</v>
      </c>
      <c r="M82" s="19" t="str">
        <f>'ND1'!M27</f>
        <v>nvt</v>
      </c>
      <c r="N82" s="19">
        <f>'ND1'!N27</f>
        <v>0</v>
      </c>
    </row>
    <row r="83" spans="1:14">
      <c r="A83">
        <f>'NH1'!A25</f>
        <v>16</v>
      </c>
      <c r="B83" t="str">
        <f>'NH1'!B25</f>
        <v>zaterdag</v>
      </c>
      <c r="C83" s="27">
        <f>'NH1'!C25</f>
        <v>44632</v>
      </c>
      <c r="D83" s="28">
        <f>'NH1'!D25</f>
        <v>44632.666666666999</v>
      </c>
      <c r="E83" t="str">
        <f>'NH1'!E25</f>
        <v>VC Fortutas HS 1</v>
      </c>
      <c r="F83" t="str">
        <f>'NH1'!F25</f>
        <v>Furos HS 3</v>
      </c>
      <c r="G83" t="str">
        <f>'NH1'!G25</f>
        <v>H2H-AE</v>
      </c>
      <c r="H83" t="str">
        <f>'NH1'!H25</f>
        <v>NDWBE</v>
      </c>
      <c r="I83" t="str">
        <f>'NH1'!I25</f>
        <v>Sport- en squashcentrum</v>
      </c>
      <c r="J83" s="19" t="str">
        <f>'NH1'!J25</f>
        <v>Nederweert</v>
      </c>
      <c r="K83" s="19">
        <f>'NH1'!K25</f>
        <v>0</v>
      </c>
      <c r="L83" s="19" t="str">
        <f>'NH1'!L25</f>
        <v>Jeroen Eekhout</v>
      </c>
      <c r="M83" s="19" t="str">
        <f>'NH1'!M25</f>
        <v>Bernd Gohler</v>
      </c>
      <c r="N83" s="19">
        <f>'NH1'!N25</f>
        <v>0</v>
      </c>
    </row>
    <row r="84" spans="1:14">
      <c r="A84">
        <f>'ND1'!A28</f>
        <v>18</v>
      </c>
      <c r="B84" t="str">
        <f>'ND1'!B28</f>
        <v>zaterdag</v>
      </c>
      <c r="C84" s="27">
        <f>'ND1'!C28</f>
        <v>44632</v>
      </c>
      <c r="D84" s="28">
        <f>'ND1'!D28</f>
        <v>44632.666666666999</v>
      </c>
      <c r="E84" t="str">
        <f>'ND1'!E28</f>
        <v>VC Fortutas DS 1</v>
      </c>
      <c r="F84" t="str">
        <f>'ND1'!F28</f>
        <v>Accretos DS 2</v>
      </c>
      <c r="G84" t="str">
        <f>'ND1'!G28</f>
        <v>D2L-AE</v>
      </c>
      <c r="H84" t="str">
        <f>'ND1'!H28</f>
        <v>NDWBE</v>
      </c>
      <c r="I84" t="str">
        <f>'ND1'!I28</f>
        <v>Sport- en squashcentrum</v>
      </c>
      <c r="J84" s="19" t="str">
        <f>'ND1'!J28</f>
        <v>Nederweert</v>
      </c>
      <c r="K84" s="19">
        <f>'ND1'!K28</f>
        <v>0</v>
      </c>
      <c r="L84" s="19" t="str">
        <f>'ND1'!L28</f>
        <v>Nel Ronken</v>
      </c>
      <c r="M84" s="19" t="str">
        <f>'ND1'!M28</f>
        <v>Cobi van Herten</v>
      </c>
      <c r="N84" s="19">
        <f>'ND1'!N28</f>
        <v>0</v>
      </c>
    </row>
    <row r="85" spans="1:14">
      <c r="A85">
        <f>'ND1'!A29</f>
        <v>19</v>
      </c>
      <c r="B85" t="str">
        <f>'ND1'!B29</f>
        <v>zaterdag</v>
      </c>
      <c r="C85" s="27">
        <f>'ND1'!C29</f>
        <v>44639</v>
      </c>
      <c r="D85" s="28">
        <f>'ND1'!D29</f>
        <v>44639.708333333001</v>
      </c>
      <c r="E85" t="str">
        <f>'ND1'!E29</f>
        <v>BVC Holyoke DS 1</v>
      </c>
      <c r="F85" t="str">
        <f>'ND1'!F29</f>
        <v>VC Fortutas DS 1</v>
      </c>
      <c r="G85" t="str">
        <f>'ND1'!G29</f>
        <v>D2L-DA</v>
      </c>
      <c r="H85" t="str">
        <f>'ND1'!H29</f>
        <v>BELHA</v>
      </c>
      <c r="I85" t="str">
        <f>'ND1'!I29</f>
        <v>De Hamar</v>
      </c>
      <c r="J85" s="19" t="str">
        <f>'ND1'!J29</f>
        <v>Belfeld</v>
      </c>
      <c r="K85" s="19">
        <f>'ND1'!K29</f>
        <v>0</v>
      </c>
      <c r="L85" s="19" t="str">
        <f>'ND1'!L29</f>
        <v>nvt</v>
      </c>
      <c r="M85" s="19" t="str">
        <f>'ND1'!M29</f>
        <v>nvt</v>
      </c>
      <c r="N85" s="19">
        <f>'ND1'!N29</f>
        <v>0</v>
      </c>
    </row>
    <row r="86" spans="1:14">
      <c r="A86">
        <f>'NH1'!A26</f>
        <v>17</v>
      </c>
      <c r="B86" t="str">
        <f>'NH1'!B26</f>
        <v>zaterdag</v>
      </c>
      <c r="C86" s="27">
        <f>'NH1'!C26</f>
        <v>44639</v>
      </c>
      <c r="D86" s="28">
        <f>'NH1'!D26</f>
        <v>44639.791666666999</v>
      </c>
      <c r="E86" t="str">
        <f>'NH1'!E26</f>
        <v>BVC Holyoke HS 1</v>
      </c>
      <c r="F86" t="str">
        <f>'NH1'!F26</f>
        <v>VC Fortutas HS 1</v>
      </c>
      <c r="G86" t="str">
        <f>'NH1'!G26</f>
        <v>H2H-DA</v>
      </c>
      <c r="H86" t="str">
        <f>'NH1'!H26</f>
        <v>BELHA</v>
      </c>
      <c r="I86" t="str">
        <f>'NH1'!I26</f>
        <v>De Hamar</v>
      </c>
      <c r="J86" s="19" t="str">
        <f>'NH1'!J26</f>
        <v>Belfeld</v>
      </c>
      <c r="K86" s="19">
        <f>'NH1'!K26</f>
        <v>0</v>
      </c>
      <c r="L86" s="19" t="str">
        <f>'NH1'!L26</f>
        <v>nvt</v>
      </c>
      <c r="M86" s="19" t="str">
        <f>'NH1'!M26</f>
        <v>nvt</v>
      </c>
      <c r="N86" s="19">
        <f>'NH1'!N26</f>
        <v>0</v>
      </c>
    </row>
    <row r="87" spans="1:14">
      <c r="A87">
        <f>'NH1'!A27</f>
        <v>18</v>
      </c>
      <c r="B87" t="str">
        <f>'NH1'!B27</f>
        <v>zaterdag</v>
      </c>
      <c r="C87" s="27">
        <f>'NH1'!C27</f>
        <v>44646</v>
      </c>
      <c r="D87" s="28">
        <f>'NH1'!D27</f>
        <v>44646.666666666999</v>
      </c>
      <c r="E87" t="str">
        <f>'NH1'!E27</f>
        <v>VC Fortutas HS 1</v>
      </c>
      <c r="F87" t="str">
        <f>'NH1'!F27</f>
        <v>VC Heerlen HS 2</v>
      </c>
      <c r="G87" t="str">
        <f>'NH1'!G27</f>
        <v>H2H-AC</v>
      </c>
      <c r="H87" t="str">
        <f>'NH1'!H27</f>
        <v>NDWBE</v>
      </c>
      <c r="I87" t="str">
        <f>'NH1'!I27</f>
        <v>Sport- en squashcentrum</v>
      </c>
      <c r="J87" s="19" t="str">
        <f>'NH1'!J27</f>
        <v>Nederweert</v>
      </c>
      <c r="K87" s="19">
        <f>'NH1'!K27</f>
        <v>0</v>
      </c>
      <c r="L87" s="19" t="str">
        <f>'NH1'!L27</f>
        <v>Margo Saes</v>
      </c>
      <c r="M87" s="19" t="str">
        <f>'NH1'!M27</f>
        <v>Luc op den Buijsch</v>
      </c>
      <c r="N87" s="19">
        <f>'NH1'!N27</f>
        <v>0</v>
      </c>
    </row>
    <row r="88" spans="1:14">
      <c r="A88">
        <f>'ND1'!A30</f>
        <v>20</v>
      </c>
      <c r="B88" t="str">
        <f>'ND1'!B30</f>
        <v>zaterdag</v>
      </c>
      <c r="C88" s="27">
        <f>'ND1'!C30</f>
        <v>44646</v>
      </c>
      <c r="D88" s="28">
        <f>'ND1'!D30</f>
        <v>44646.666666666999</v>
      </c>
      <c r="E88" t="str">
        <f>'ND1'!E30</f>
        <v>VC Fortutas DS 1</v>
      </c>
      <c r="F88" t="str">
        <f>'ND1'!F30</f>
        <v>Hyundai Peter Janssen Stravoc DS 3</v>
      </c>
      <c r="G88" t="str">
        <f>'ND1'!G30</f>
        <v>D2L-AC</v>
      </c>
      <c r="H88" t="str">
        <f>'ND1'!H30</f>
        <v>NDWBE</v>
      </c>
      <c r="I88" t="str">
        <f>'ND1'!I30</f>
        <v>Sport- en squashcentrum</v>
      </c>
      <c r="J88" s="19" t="str">
        <f>'ND1'!J30</f>
        <v>Nederweert</v>
      </c>
      <c r="K88" s="19">
        <f>'ND1'!K30</f>
        <v>0</v>
      </c>
      <c r="L88" s="19" t="str">
        <f>'ND1'!L30</f>
        <v>Niek Creemers</v>
      </c>
      <c r="M88" s="19" t="str">
        <f>'ND1'!M30</f>
        <v>Marleen Verdonschot</v>
      </c>
      <c r="N88" s="19">
        <f>'ND1'!N30</f>
        <v>0</v>
      </c>
    </row>
    <row r="89" spans="1:14">
      <c r="A89">
        <f>'NH1'!A28</f>
        <v>19</v>
      </c>
      <c r="B89" t="str">
        <f>'NH1'!B28</f>
        <v>zaterdag</v>
      </c>
      <c r="C89" s="27">
        <f>'NH1'!C28</f>
        <v>44653</v>
      </c>
      <c r="D89" s="28">
        <f>'NH1'!D28</f>
        <v>44653.697916666999</v>
      </c>
      <c r="E89" t="str">
        <f>'NH1'!E28</f>
        <v>VC Landgraaf HS 2</v>
      </c>
      <c r="F89" t="str">
        <f>'NH1'!F28</f>
        <v>VC Fortutas HS 1</v>
      </c>
      <c r="G89" t="str">
        <f>'NH1'!G28</f>
        <v>H2H-BA</v>
      </c>
      <c r="H89" t="str">
        <f>'NH1'!H28</f>
        <v>LGRBA</v>
      </c>
      <c r="I89" t="str">
        <f>'NH1'!I28</f>
        <v>Baneberg</v>
      </c>
      <c r="J89" s="19" t="str">
        <f>'NH1'!J28</f>
        <v>Landgraaf</v>
      </c>
      <c r="K89" s="19">
        <f>'NH1'!K28</f>
        <v>0</v>
      </c>
      <c r="L89" s="19" t="str">
        <f>'NH1'!L28</f>
        <v>nvt</v>
      </c>
      <c r="M89" s="19" t="str">
        <f>'NH1'!M28</f>
        <v>nvt</v>
      </c>
      <c r="N89" s="19">
        <f>'NH1'!N28</f>
        <v>0</v>
      </c>
    </row>
    <row r="90" spans="1:14">
      <c r="A90">
        <f>'ND1'!A31</f>
        <v>21</v>
      </c>
      <c r="B90" t="str">
        <f>'ND1'!B31</f>
        <v>zaterdag</v>
      </c>
      <c r="C90" s="27">
        <f>'ND1'!C31</f>
        <v>44653</v>
      </c>
      <c r="D90" s="28">
        <f>'ND1'!D31</f>
        <v>44653.708333333001</v>
      </c>
      <c r="E90" t="str">
        <f>'ND1'!E31</f>
        <v>Grashoek DS 2</v>
      </c>
      <c r="F90" t="str">
        <f>'ND1'!F31</f>
        <v>VC Fortutas DS 1</v>
      </c>
      <c r="G90" t="str">
        <f>'ND1'!G31</f>
        <v>D2L-BA</v>
      </c>
      <c r="H90" t="str">
        <f>'ND1'!H31</f>
        <v>GHKAN</v>
      </c>
      <c r="I90" t="str">
        <f>'ND1'!I31</f>
        <v>De Ankerplaats</v>
      </c>
      <c r="J90" s="19" t="str">
        <f>'ND1'!J31</f>
        <v>Grashoek</v>
      </c>
      <c r="K90" s="19">
        <f>'ND1'!K31</f>
        <v>0</v>
      </c>
      <c r="L90" s="19" t="str">
        <f>'ND1'!L31</f>
        <v>nvt</v>
      </c>
      <c r="M90" s="19" t="str">
        <f>'ND1'!M31</f>
        <v>nvt</v>
      </c>
      <c r="N90" s="19">
        <f>'ND1'!N31</f>
        <v>0</v>
      </c>
    </row>
    <row r="91" spans="1:14">
      <c r="A91">
        <f>'NH1'!A29</f>
        <v>20</v>
      </c>
      <c r="B91" t="str">
        <f>'NH1'!B29</f>
        <v>zaterdag</v>
      </c>
      <c r="C91" s="27">
        <f>'NH1'!C29</f>
        <v>44660</v>
      </c>
      <c r="D91" s="28">
        <f>'NH1'!D29</f>
        <v>44660.666666666999</v>
      </c>
      <c r="E91" t="str">
        <f>'NH1'!E29</f>
        <v>VC Fortutas HS 1</v>
      </c>
      <c r="F91" t="str">
        <f>'NH1'!F29</f>
        <v>Ledub HS 2</v>
      </c>
      <c r="G91" t="str">
        <f>'NH1'!G29</f>
        <v>H2H-AL</v>
      </c>
      <c r="H91" t="str">
        <f>'NH1'!H29</f>
        <v>NDWBE</v>
      </c>
      <c r="I91" t="str">
        <f>'NH1'!I29</f>
        <v>Sport- en squashcentrum</v>
      </c>
      <c r="J91" s="19" t="str">
        <f>'NH1'!J29</f>
        <v>Nederweert</v>
      </c>
      <c r="K91" s="19">
        <f>'NH1'!K29</f>
        <v>0</v>
      </c>
      <c r="L91" s="19" t="str">
        <f>'NH1'!L29</f>
        <v>Jeroen Eekhout</v>
      </c>
      <c r="M91" s="19" t="str">
        <f>'NH1'!M29</f>
        <v>Ton Dams en Jan Jansen</v>
      </c>
      <c r="N91" s="19">
        <f>'NH1'!N29</f>
        <v>0</v>
      </c>
    </row>
    <row r="92" spans="1:14">
      <c r="A92">
        <f>'ND1'!A32</f>
        <v>22</v>
      </c>
      <c r="B92" t="str">
        <f>'ND1'!B32</f>
        <v>zaterdag</v>
      </c>
      <c r="C92" s="27">
        <f>'ND1'!C32</f>
        <v>44660</v>
      </c>
      <c r="D92" s="28">
        <f>'ND1'!D32</f>
        <v>44660.666666666999</v>
      </c>
      <c r="E92" t="str">
        <f>'ND1'!E32</f>
        <v>VC Fortutas DS 1</v>
      </c>
      <c r="F92" t="str">
        <f>'ND1'!F32</f>
        <v>KLAVERBLAD / HHC DS 3</v>
      </c>
      <c r="G92" t="str">
        <f>'ND1'!G32</f>
        <v>D2L-AL</v>
      </c>
      <c r="H92" t="str">
        <f>'ND1'!H32</f>
        <v>NDWBE</v>
      </c>
      <c r="I92" t="str">
        <f>'ND1'!I32</f>
        <v>Sport- en squashcentrum</v>
      </c>
      <c r="J92" s="19" t="str">
        <f>'ND1'!J32</f>
        <v>Nederweert</v>
      </c>
      <c r="K92" s="19">
        <f>'ND1'!K32</f>
        <v>0</v>
      </c>
      <c r="L92" s="19" t="str">
        <f>'ND1'!L32</f>
        <v>Rita de Leeuw</v>
      </c>
      <c r="M92" s="19" t="str">
        <f>'ND1'!M32</f>
        <v>Hilde vd Kerkhof</v>
      </c>
      <c r="N92" s="19">
        <f>'ND1'!N32</f>
        <v>0</v>
      </c>
    </row>
  </sheetData>
  <autoFilter ref="A1:N63"/>
  <sortState ref="A2:N92">
    <sortCondition ref="C2:C92"/>
    <sortCondition ref="D2:D92"/>
  </sortState>
  <phoneticPr fontId="0" type="noConversion"/>
  <printOptions gridLines="1"/>
  <pageMargins left="0.94488188976377963" right="0.74803149606299213" top="0.55118110236220474" bottom="0.6692913385826772" header="0.35433070866141736" footer="0.31496062992125984"/>
  <pageSetup paperSize="9" scale="30" orientation="landscape" r:id="rId1"/>
  <headerFooter alignWithMargins="0">
    <oddHeader>&amp;LVC FORTUTAS&amp;CSeizoen 2010-2011&amp;RTotaaloverzicht</oddHeader>
    <oddFooter xml:space="preserve">&amp;LScheidsrechters/tellers dienen 15 min. voor aanvang wedstrijd aanwezig te zijn. Indien je bent verhinderd, zorg dan zelf voor vervanging en laat dit even weten via vcfortutas@planet.nl of 06-22496582&amp;R..            &amp;D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S35"/>
  <sheetViews>
    <sheetView view="pageLayout" topLeftCell="F7" zoomScaleNormal="100" workbookViewId="0">
      <selection activeCell="K41" sqref="K41"/>
    </sheetView>
  </sheetViews>
  <sheetFormatPr defaultRowHeight="12.75"/>
  <cols>
    <col min="2" max="2" width="10.5703125" customWidth="1"/>
    <col min="3" max="3" width="12.85546875" bestFit="1" customWidth="1"/>
    <col min="4" max="4" width="11.140625" customWidth="1"/>
    <col min="5" max="5" width="25.7109375" customWidth="1"/>
    <col min="6" max="6" width="26.85546875" customWidth="1"/>
    <col min="7" max="7" width="13" customWidth="1"/>
    <col min="8" max="8" width="10.7109375" customWidth="1"/>
    <col min="9" max="9" width="27.28515625" customWidth="1"/>
    <col min="10" max="10" width="16.28515625" customWidth="1"/>
    <col min="12" max="12" width="17.28515625" customWidth="1"/>
    <col min="13" max="13" width="27" customWidth="1"/>
    <col min="15" max="15" width="2.42578125" customWidth="1"/>
    <col min="16" max="16" width="2.140625" customWidth="1"/>
    <col min="17" max="17" width="13.7109375" customWidth="1"/>
    <col min="18" max="18" width="2.28515625" customWidth="1"/>
    <col min="19" max="19" width="12.42578125" customWidth="1"/>
  </cols>
  <sheetData>
    <row r="1" spans="1:19">
      <c r="A1" s="3"/>
      <c r="B1" s="39"/>
      <c r="C1" s="59" t="s">
        <v>48</v>
      </c>
      <c r="D1" s="60" t="s">
        <v>49</v>
      </c>
      <c r="E1" t="s">
        <v>136</v>
      </c>
      <c r="F1" s="60" t="s">
        <v>50</v>
      </c>
      <c r="G1" s="48" t="s">
        <v>140</v>
      </c>
      <c r="H1" s="39"/>
      <c r="I1" s="3"/>
      <c r="J1" s="3"/>
      <c r="K1" s="1"/>
      <c r="L1" s="3"/>
      <c r="M1" s="3"/>
      <c r="O1" s="4"/>
      <c r="P1" s="4"/>
      <c r="Q1" s="4"/>
      <c r="R1" s="4"/>
      <c r="S1" s="4"/>
    </row>
    <row r="2" spans="1:19">
      <c r="A2" s="3"/>
      <c r="B2" s="39"/>
      <c r="C2" s="78" t="s">
        <v>193</v>
      </c>
      <c r="D2" s="60" t="s">
        <v>51</v>
      </c>
      <c r="E2" t="s">
        <v>146</v>
      </c>
      <c r="F2" s="60" t="s">
        <v>52</v>
      </c>
      <c r="G2" t="s">
        <v>139</v>
      </c>
      <c r="H2" s="39"/>
      <c r="I2" s="3"/>
      <c r="J2" s="3"/>
      <c r="K2" s="1"/>
      <c r="L2" s="3"/>
      <c r="M2" s="3"/>
      <c r="O2" s="4"/>
      <c r="P2" s="4"/>
      <c r="Q2" s="4"/>
      <c r="R2" s="4"/>
      <c r="S2" s="4"/>
    </row>
    <row r="3" spans="1:19">
      <c r="A3" s="3"/>
      <c r="B3" s="39"/>
      <c r="C3" s="61"/>
      <c r="D3" s="60" t="s">
        <v>53</v>
      </c>
      <c r="E3" t="s">
        <v>145</v>
      </c>
      <c r="F3" s="60" t="s">
        <v>54</v>
      </c>
      <c r="G3" t="s">
        <v>138</v>
      </c>
      <c r="H3" s="39"/>
      <c r="I3" s="3"/>
      <c r="J3" s="3"/>
      <c r="K3" s="1"/>
      <c r="L3" s="3"/>
      <c r="M3" s="3"/>
      <c r="O3" s="4"/>
      <c r="P3" s="4"/>
      <c r="Q3" s="4"/>
      <c r="R3" s="4"/>
      <c r="S3" s="4"/>
    </row>
    <row r="4" spans="1:19">
      <c r="A4" s="3"/>
      <c r="B4" s="39"/>
      <c r="C4" s="61"/>
      <c r="D4" s="60" t="s">
        <v>55</v>
      </c>
      <c r="E4" t="s">
        <v>144</v>
      </c>
      <c r="F4" s="60" t="s">
        <v>56</v>
      </c>
      <c r="G4" t="s">
        <v>137</v>
      </c>
      <c r="H4" s="39"/>
      <c r="I4" s="3"/>
      <c r="J4" s="3"/>
      <c r="K4" s="1"/>
      <c r="L4" s="3"/>
      <c r="M4" s="3"/>
      <c r="O4" s="4"/>
      <c r="P4" s="4"/>
      <c r="Q4" s="4"/>
      <c r="R4" s="4"/>
      <c r="S4" s="4"/>
    </row>
    <row r="5" spans="1:19">
      <c r="A5" s="3"/>
      <c r="B5" s="39"/>
      <c r="C5" s="61"/>
      <c r="D5" s="60" t="s">
        <v>57</v>
      </c>
      <c r="E5" t="s">
        <v>143</v>
      </c>
      <c r="F5" s="60" t="s">
        <v>58</v>
      </c>
      <c r="G5" t="s">
        <v>141</v>
      </c>
      <c r="H5" s="39"/>
      <c r="I5" s="3"/>
      <c r="J5" s="25"/>
      <c r="K5" s="1"/>
      <c r="L5" s="3"/>
      <c r="M5" s="3"/>
      <c r="O5" s="4"/>
      <c r="P5" s="4"/>
      <c r="Q5" s="4"/>
      <c r="R5" s="4"/>
      <c r="S5" s="4"/>
    </row>
    <row r="6" spans="1:19">
      <c r="A6" s="3"/>
      <c r="B6" s="39"/>
      <c r="C6" s="61"/>
      <c r="D6" s="60" t="s">
        <v>59</v>
      </c>
      <c r="E6" t="s">
        <v>142</v>
      </c>
      <c r="F6" s="60" t="s">
        <v>60</v>
      </c>
      <c r="G6" t="s">
        <v>135</v>
      </c>
      <c r="H6" s="39"/>
      <c r="I6" s="3"/>
      <c r="J6" s="25"/>
      <c r="K6" s="1"/>
      <c r="L6" s="3"/>
      <c r="M6" s="3"/>
      <c r="O6" s="4"/>
      <c r="P6" s="4"/>
      <c r="Q6" s="4"/>
      <c r="R6" s="4"/>
      <c r="S6" s="4"/>
    </row>
    <row r="7" spans="1:19">
      <c r="A7" s="3"/>
      <c r="B7" s="2"/>
      <c r="C7" s="24"/>
      <c r="D7" s="1"/>
      <c r="E7" s="3"/>
      <c r="F7" s="1"/>
      <c r="G7" s="25"/>
      <c r="H7" s="25"/>
      <c r="I7" s="3"/>
      <c r="J7" s="3"/>
      <c r="K7" s="3"/>
      <c r="L7" s="3"/>
      <c r="M7" s="3"/>
      <c r="O7" s="4"/>
      <c r="P7" s="4"/>
      <c r="Q7" s="4"/>
      <c r="R7" s="4"/>
      <c r="S7" s="4"/>
    </row>
    <row r="8" spans="1:19">
      <c r="A8" s="11" t="s">
        <v>35</v>
      </c>
      <c r="B8" s="11" t="s">
        <v>36</v>
      </c>
      <c r="C8" s="11" t="s">
        <v>37</v>
      </c>
      <c r="D8" s="11" t="s">
        <v>38</v>
      </c>
      <c r="E8" s="11" t="s">
        <v>39</v>
      </c>
      <c r="F8" s="11" t="s">
        <v>40</v>
      </c>
      <c r="G8" s="11" t="s">
        <v>41</v>
      </c>
      <c r="H8" s="11" t="s">
        <v>61</v>
      </c>
      <c r="I8" s="11" t="s">
        <v>62</v>
      </c>
      <c r="J8" s="11" t="s">
        <v>43</v>
      </c>
      <c r="K8" s="11" t="s">
        <v>44</v>
      </c>
      <c r="L8" s="11" t="s">
        <v>45</v>
      </c>
      <c r="M8" s="11" t="s">
        <v>46</v>
      </c>
      <c r="O8" s="4"/>
      <c r="P8" s="4"/>
      <c r="Q8" s="4"/>
      <c r="R8" s="4"/>
      <c r="S8" s="4"/>
    </row>
    <row r="9" spans="1:19">
      <c r="A9" s="7"/>
      <c r="B9" s="7"/>
      <c r="C9" s="7"/>
      <c r="D9" s="7"/>
      <c r="E9" s="7"/>
      <c r="F9" s="7"/>
      <c r="G9" s="7"/>
      <c r="H9" s="18"/>
      <c r="I9" s="7"/>
      <c r="J9" s="7"/>
      <c r="K9" s="7"/>
      <c r="L9" s="7"/>
      <c r="M9" s="51"/>
    </row>
    <row r="10" spans="1:19">
      <c r="A10" s="13"/>
      <c r="B10" s="12"/>
      <c r="C10" s="13"/>
      <c r="D10" s="13"/>
      <c r="E10" s="13"/>
      <c r="F10" s="13"/>
      <c r="G10" s="13"/>
      <c r="H10" s="8"/>
      <c r="I10" s="26"/>
      <c r="J10" s="13"/>
      <c r="K10" s="13"/>
      <c r="L10" s="49"/>
      <c r="M10" s="49"/>
    </row>
    <row r="11" spans="1:19" ht="14.1" customHeight="1">
      <c r="A11" s="14">
        <v>1</v>
      </c>
      <c r="B11" s="13" t="str">
        <f t="shared" ref="B11:B32" si="0">TEXT(C11,"dddd")</f>
        <v>zaterdag</v>
      </c>
      <c r="C11" s="81">
        <v>44471</v>
      </c>
      <c r="D11" s="32">
        <v>44471.666666666999</v>
      </c>
      <c r="E11" s="30" t="s">
        <v>136</v>
      </c>
      <c r="F11" s="30" t="s">
        <v>137</v>
      </c>
      <c r="G11" s="30" t="s">
        <v>151</v>
      </c>
      <c r="H11" s="30" t="s">
        <v>89</v>
      </c>
      <c r="I11" s="30" t="s">
        <v>90</v>
      </c>
      <c r="J11" s="30" t="s">
        <v>91</v>
      </c>
      <c r="K11" s="75"/>
      <c r="L11" s="68" t="s">
        <v>34</v>
      </c>
      <c r="M11" s="54" t="s">
        <v>16</v>
      </c>
    </row>
    <row r="12" spans="1:19" ht="14.1" customHeight="1">
      <c r="A12" s="14">
        <v>2</v>
      </c>
      <c r="B12" s="13" t="str">
        <f t="shared" si="0"/>
        <v>zaterdag</v>
      </c>
      <c r="C12" s="81">
        <v>44478</v>
      </c>
      <c r="D12" s="32">
        <v>44478.6875</v>
      </c>
      <c r="E12" s="30" t="s">
        <v>138</v>
      </c>
      <c r="F12" s="30" t="s">
        <v>136</v>
      </c>
      <c r="G12" s="30" t="s">
        <v>152</v>
      </c>
      <c r="H12" s="30" t="s">
        <v>153</v>
      </c>
      <c r="I12" s="30" t="s">
        <v>154</v>
      </c>
      <c r="J12" s="30" t="s">
        <v>155</v>
      </c>
      <c r="K12" s="74"/>
      <c r="L12" s="54" t="s">
        <v>134</v>
      </c>
      <c r="M12" s="54" t="s">
        <v>134</v>
      </c>
    </row>
    <row r="13" spans="1:19" ht="14.1" customHeight="1">
      <c r="A13" s="14">
        <v>3</v>
      </c>
      <c r="B13" s="13" t="str">
        <f t="shared" si="0"/>
        <v>zaterdag</v>
      </c>
      <c r="C13" s="81">
        <v>44485</v>
      </c>
      <c r="D13" s="32">
        <v>44485.666666666999</v>
      </c>
      <c r="E13" s="30" t="s">
        <v>136</v>
      </c>
      <c r="F13" s="30" t="s">
        <v>139</v>
      </c>
      <c r="G13" s="30" t="s">
        <v>156</v>
      </c>
      <c r="H13" s="30" t="s">
        <v>89</v>
      </c>
      <c r="I13" s="30" t="s">
        <v>90</v>
      </c>
      <c r="J13" s="30" t="s">
        <v>91</v>
      </c>
      <c r="K13" s="74"/>
      <c r="L13" s="68" t="s">
        <v>300</v>
      </c>
      <c r="M13" s="54" t="s">
        <v>18</v>
      </c>
    </row>
    <row r="14" spans="1:19" s="48" customFormat="1" ht="14.1" customHeight="1">
      <c r="A14" s="14">
        <v>4</v>
      </c>
      <c r="B14" s="49" t="str">
        <f t="shared" si="0"/>
        <v>zaterdag</v>
      </c>
      <c r="C14" s="84">
        <v>44492</v>
      </c>
      <c r="D14" s="87">
        <v>44492.760416666999</v>
      </c>
      <c r="E14" s="54" t="s">
        <v>140</v>
      </c>
      <c r="F14" s="54" t="s">
        <v>136</v>
      </c>
      <c r="G14" s="54" t="s">
        <v>157</v>
      </c>
      <c r="H14" s="54" t="s">
        <v>158</v>
      </c>
      <c r="I14" s="54" t="s">
        <v>159</v>
      </c>
      <c r="J14" s="54" t="s">
        <v>160</v>
      </c>
      <c r="K14" s="45"/>
      <c r="L14" s="68" t="s">
        <v>134</v>
      </c>
      <c r="M14" s="68" t="s">
        <v>134</v>
      </c>
      <c r="N14" s="39"/>
    </row>
    <row r="15" spans="1:19" ht="14.1" customHeight="1">
      <c r="A15" s="53">
        <v>5</v>
      </c>
      <c r="B15" s="13" t="str">
        <f t="shared" si="0"/>
        <v>zaterdag</v>
      </c>
      <c r="C15" s="81">
        <v>44499</v>
      </c>
      <c r="D15" s="32">
        <v>44499.75</v>
      </c>
      <c r="E15" s="30" t="s">
        <v>141</v>
      </c>
      <c r="F15" s="30" t="s">
        <v>136</v>
      </c>
      <c r="G15" s="30" t="s">
        <v>161</v>
      </c>
      <c r="H15" s="30" t="s">
        <v>162</v>
      </c>
      <c r="I15" s="30" t="s">
        <v>163</v>
      </c>
      <c r="J15" s="30" t="s">
        <v>164</v>
      </c>
      <c r="K15" s="74"/>
      <c r="L15" s="54" t="s">
        <v>134</v>
      </c>
      <c r="M15" s="54" t="s">
        <v>134</v>
      </c>
    </row>
    <row r="16" spans="1:19" ht="14.1" customHeight="1">
      <c r="A16" s="14">
        <v>6</v>
      </c>
      <c r="B16" s="13" t="str">
        <f t="shared" si="0"/>
        <v>zaterdag</v>
      </c>
      <c r="C16" s="81">
        <v>44506</v>
      </c>
      <c r="D16" s="32">
        <v>44506.666666666999</v>
      </c>
      <c r="E16" s="30" t="s">
        <v>136</v>
      </c>
      <c r="F16" s="30" t="s">
        <v>142</v>
      </c>
      <c r="G16" s="30" t="s">
        <v>165</v>
      </c>
      <c r="H16" s="30" t="s">
        <v>89</v>
      </c>
      <c r="I16" s="30" t="s">
        <v>90</v>
      </c>
      <c r="J16" s="30" t="s">
        <v>91</v>
      </c>
      <c r="K16" s="74"/>
      <c r="L16" s="68" t="s">
        <v>21</v>
      </c>
      <c r="M16" s="54" t="s">
        <v>19</v>
      </c>
    </row>
    <row r="17" spans="1:13" ht="14.1" customHeight="1">
      <c r="A17" s="14">
        <v>7</v>
      </c>
      <c r="B17" s="13" t="str">
        <f t="shared" si="0"/>
        <v>zaterdag</v>
      </c>
      <c r="C17" s="81">
        <v>44513</v>
      </c>
      <c r="D17" s="32">
        <v>44513.604166666999</v>
      </c>
      <c r="E17" s="30" t="s">
        <v>143</v>
      </c>
      <c r="F17" s="30" t="s">
        <v>136</v>
      </c>
      <c r="G17" s="30" t="s">
        <v>166</v>
      </c>
      <c r="H17" s="30" t="s">
        <v>167</v>
      </c>
      <c r="I17" s="30" t="s">
        <v>168</v>
      </c>
      <c r="J17" s="30" t="s">
        <v>169</v>
      </c>
      <c r="K17" s="74"/>
      <c r="L17" s="54" t="s">
        <v>134</v>
      </c>
      <c r="M17" s="54" t="s">
        <v>134</v>
      </c>
    </row>
    <row r="18" spans="1:13" ht="14.1" customHeight="1">
      <c r="A18" s="14">
        <v>8</v>
      </c>
      <c r="B18" s="13" t="str">
        <f t="shared" si="0"/>
        <v>zaterdag</v>
      </c>
      <c r="C18" s="81">
        <v>44520</v>
      </c>
      <c r="D18" s="32">
        <v>44520.666666666999</v>
      </c>
      <c r="E18" s="30" t="s">
        <v>136</v>
      </c>
      <c r="F18" s="30" t="s">
        <v>144</v>
      </c>
      <c r="G18" s="30" t="s">
        <v>170</v>
      </c>
      <c r="H18" s="30" t="s">
        <v>89</v>
      </c>
      <c r="I18" s="30" t="s">
        <v>90</v>
      </c>
      <c r="J18" s="30" t="s">
        <v>91</v>
      </c>
      <c r="K18" s="74"/>
      <c r="L18" s="68" t="s">
        <v>34</v>
      </c>
      <c r="M18" s="54" t="s">
        <v>20</v>
      </c>
    </row>
    <row r="19" spans="1:13" ht="14.1" customHeight="1">
      <c r="A19" s="14">
        <v>9</v>
      </c>
      <c r="B19" s="13" t="str">
        <f t="shared" si="0"/>
        <v>zaterdag</v>
      </c>
      <c r="C19" s="85">
        <v>44527</v>
      </c>
      <c r="D19" s="67">
        <v>44527.604166666999</v>
      </c>
      <c r="E19" s="30" t="s">
        <v>145</v>
      </c>
      <c r="F19" s="30" t="s">
        <v>136</v>
      </c>
      <c r="G19" s="30" t="s">
        <v>171</v>
      </c>
      <c r="H19" s="30" t="s">
        <v>172</v>
      </c>
      <c r="I19" s="30" t="s">
        <v>173</v>
      </c>
      <c r="J19" s="30" t="s">
        <v>174</v>
      </c>
      <c r="K19" s="74"/>
      <c r="L19" s="54" t="s">
        <v>134</v>
      </c>
      <c r="M19" s="54" t="s">
        <v>134</v>
      </c>
    </row>
    <row r="20" spans="1:13" ht="14.1" customHeight="1">
      <c r="A20" s="14">
        <v>10</v>
      </c>
      <c r="B20" s="13" t="str">
        <f>TEXT(C20,"dddd")</f>
        <v>vrijdag</v>
      </c>
      <c r="C20" s="100">
        <v>44533</v>
      </c>
      <c r="D20" s="67">
        <v>44457.791666666664</v>
      </c>
      <c r="E20" s="30" t="s">
        <v>135</v>
      </c>
      <c r="F20" s="30" t="s">
        <v>136</v>
      </c>
      <c r="G20" s="30" t="s">
        <v>147</v>
      </c>
      <c r="H20" s="30" t="s">
        <v>148</v>
      </c>
      <c r="I20" s="30" t="s">
        <v>149</v>
      </c>
      <c r="J20" s="30" t="s">
        <v>150</v>
      </c>
      <c r="K20" s="75"/>
      <c r="L20" s="54" t="s">
        <v>134</v>
      </c>
      <c r="M20" s="54" t="s">
        <v>134</v>
      </c>
    </row>
    <row r="21" spans="1:13" s="36" customFormat="1" ht="13.5" customHeight="1">
      <c r="A21" s="14">
        <v>11</v>
      </c>
      <c r="B21" s="34" t="str">
        <f t="shared" si="0"/>
        <v>zaterdag</v>
      </c>
      <c r="C21" s="85">
        <v>44541</v>
      </c>
      <c r="D21" s="67">
        <v>44541.729166666999</v>
      </c>
      <c r="E21" s="30" t="s">
        <v>136</v>
      </c>
      <c r="F21" s="30" t="s">
        <v>146</v>
      </c>
      <c r="G21" s="30" t="s">
        <v>175</v>
      </c>
      <c r="H21" s="30" t="s">
        <v>89</v>
      </c>
      <c r="I21" s="30" t="s">
        <v>90</v>
      </c>
      <c r="J21" s="30" t="s">
        <v>91</v>
      </c>
      <c r="K21" s="76"/>
      <c r="L21" s="68" t="s">
        <v>300</v>
      </c>
      <c r="M21" s="54" t="s">
        <v>22</v>
      </c>
    </row>
    <row r="22" spans="1:13" s="36" customFormat="1" ht="13.5" customHeight="1">
      <c r="A22" s="14">
        <v>12</v>
      </c>
      <c r="B22" s="13" t="str">
        <f>TEXT(C22,"dddd")</f>
        <v>zaterdag</v>
      </c>
      <c r="C22" s="81">
        <v>44576</v>
      </c>
      <c r="D22" s="32">
        <v>44576.729166666999</v>
      </c>
      <c r="E22" s="30" t="s">
        <v>136</v>
      </c>
      <c r="F22" s="30" t="s">
        <v>141</v>
      </c>
      <c r="G22" s="30" t="s">
        <v>176</v>
      </c>
      <c r="H22" s="30" t="s">
        <v>89</v>
      </c>
      <c r="I22" s="30" t="s">
        <v>90</v>
      </c>
      <c r="J22" s="30" t="s">
        <v>91</v>
      </c>
      <c r="K22" s="74"/>
      <c r="L22" s="68" t="s">
        <v>21</v>
      </c>
      <c r="M22" s="54" t="s">
        <v>23</v>
      </c>
    </row>
    <row r="23" spans="1:13" ht="14.1" customHeight="1">
      <c r="A23" s="14">
        <v>13</v>
      </c>
      <c r="B23" s="13" t="str">
        <f t="shared" si="0"/>
        <v>zaterdag</v>
      </c>
      <c r="C23" s="81">
        <v>44583</v>
      </c>
      <c r="D23" s="32">
        <v>44583.604166666999</v>
      </c>
      <c r="E23" s="30" t="s">
        <v>137</v>
      </c>
      <c r="F23" s="30" t="s">
        <v>136</v>
      </c>
      <c r="G23" s="30" t="s">
        <v>177</v>
      </c>
      <c r="H23" s="30" t="s">
        <v>178</v>
      </c>
      <c r="I23" s="30" t="s">
        <v>179</v>
      </c>
      <c r="J23" s="30" t="s">
        <v>180</v>
      </c>
      <c r="K23" s="74"/>
      <c r="L23" s="54" t="s">
        <v>134</v>
      </c>
      <c r="M23" s="54" t="s">
        <v>134</v>
      </c>
    </row>
    <row r="24" spans="1:13" ht="14.1" customHeight="1">
      <c r="A24" s="14">
        <v>14</v>
      </c>
      <c r="B24" s="13" t="str">
        <f t="shared" si="0"/>
        <v>zaterdag</v>
      </c>
      <c r="C24" s="81">
        <v>44590</v>
      </c>
      <c r="D24" s="32">
        <v>44590.666666666999</v>
      </c>
      <c r="E24" s="30" t="s">
        <v>136</v>
      </c>
      <c r="F24" s="30" t="s">
        <v>138</v>
      </c>
      <c r="G24" s="30" t="s">
        <v>181</v>
      </c>
      <c r="H24" s="30" t="s">
        <v>89</v>
      </c>
      <c r="I24" s="30" t="s">
        <v>90</v>
      </c>
      <c r="J24" s="30" t="s">
        <v>91</v>
      </c>
      <c r="K24" s="74"/>
      <c r="L24" s="68" t="s">
        <v>34</v>
      </c>
      <c r="M24" s="54" t="s">
        <v>16</v>
      </c>
    </row>
    <row r="25" spans="1:13" ht="14.1" customHeight="1">
      <c r="A25" s="14">
        <v>15</v>
      </c>
      <c r="B25" s="13" t="str">
        <f t="shared" si="0"/>
        <v>zaterdag</v>
      </c>
      <c r="C25" s="81">
        <v>44597</v>
      </c>
      <c r="D25" s="32">
        <v>44597.708333333001</v>
      </c>
      <c r="E25" s="30" t="s">
        <v>139</v>
      </c>
      <c r="F25" s="30" t="s">
        <v>136</v>
      </c>
      <c r="G25" s="30" t="s">
        <v>182</v>
      </c>
      <c r="H25" s="30" t="s">
        <v>114</v>
      </c>
      <c r="I25" s="30" t="s">
        <v>115</v>
      </c>
      <c r="J25" s="30" t="s">
        <v>116</v>
      </c>
      <c r="K25" s="74"/>
      <c r="L25" s="54" t="s">
        <v>134</v>
      </c>
      <c r="M25" s="54" t="s">
        <v>134</v>
      </c>
    </row>
    <row r="26" spans="1:13" ht="14.1" customHeight="1">
      <c r="A26" s="14">
        <v>16</v>
      </c>
      <c r="B26" s="13" t="str">
        <f t="shared" si="0"/>
        <v>zaterdag</v>
      </c>
      <c r="C26" s="81">
        <v>44604</v>
      </c>
      <c r="D26" s="32">
        <v>44604.666666666999</v>
      </c>
      <c r="E26" s="30" t="s">
        <v>136</v>
      </c>
      <c r="F26" s="30" t="s">
        <v>140</v>
      </c>
      <c r="G26" s="30" t="s">
        <v>183</v>
      </c>
      <c r="H26" s="30" t="s">
        <v>89</v>
      </c>
      <c r="I26" s="30" t="s">
        <v>90</v>
      </c>
      <c r="J26" s="30" t="s">
        <v>91</v>
      </c>
      <c r="K26" s="74"/>
      <c r="L26" s="68" t="s">
        <v>300</v>
      </c>
      <c r="M26" s="54" t="s">
        <v>18</v>
      </c>
    </row>
    <row r="27" spans="1:13" ht="14.1" customHeight="1">
      <c r="A27" s="53">
        <v>17</v>
      </c>
      <c r="B27" s="13" t="str">
        <f t="shared" si="0"/>
        <v>zaterdag</v>
      </c>
      <c r="C27" s="81">
        <v>44611</v>
      </c>
      <c r="D27" s="32">
        <v>44611.822916666999</v>
      </c>
      <c r="E27" s="30" t="s">
        <v>142</v>
      </c>
      <c r="F27" s="30" t="s">
        <v>136</v>
      </c>
      <c r="G27" s="30" t="s">
        <v>184</v>
      </c>
      <c r="H27" s="30" t="s">
        <v>118</v>
      </c>
      <c r="I27" s="30" t="s">
        <v>119</v>
      </c>
      <c r="J27" s="30" t="s">
        <v>120</v>
      </c>
      <c r="K27" s="74"/>
      <c r="L27" s="54" t="s">
        <v>134</v>
      </c>
      <c r="M27" s="54" t="s">
        <v>134</v>
      </c>
    </row>
    <row r="28" spans="1:13" s="48" customFormat="1" ht="14.1" customHeight="1">
      <c r="A28" s="14">
        <v>18</v>
      </c>
      <c r="B28" s="49" t="str">
        <f t="shared" si="0"/>
        <v>zaterdag</v>
      </c>
      <c r="C28" s="81">
        <v>44632</v>
      </c>
      <c r="D28" s="32">
        <v>44632.666666666999</v>
      </c>
      <c r="E28" s="30" t="s">
        <v>136</v>
      </c>
      <c r="F28" s="30" t="s">
        <v>143</v>
      </c>
      <c r="G28" s="30" t="s">
        <v>185</v>
      </c>
      <c r="H28" s="30" t="s">
        <v>89</v>
      </c>
      <c r="I28" s="30" t="s">
        <v>90</v>
      </c>
      <c r="J28" s="30" t="s">
        <v>91</v>
      </c>
      <c r="K28" s="47"/>
      <c r="L28" s="68" t="s">
        <v>21</v>
      </c>
      <c r="M28" s="54" t="s">
        <v>19</v>
      </c>
    </row>
    <row r="29" spans="1:13" ht="14.1" customHeight="1">
      <c r="A29" s="14">
        <v>19</v>
      </c>
      <c r="B29" s="13" t="str">
        <f t="shared" si="0"/>
        <v>zaterdag</v>
      </c>
      <c r="C29" s="81">
        <v>44639</v>
      </c>
      <c r="D29" s="32">
        <v>44639.708333333001</v>
      </c>
      <c r="E29" s="30" t="s">
        <v>144</v>
      </c>
      <c r="F29" s="30" t="s">
        <v>136</v>
      </c>
      <c r="G29" s="30" t="s">
        <v>186</v>
      </c>
      <c r="H29" s="30" t="s">
        <v>123</v>
      </c>
      <c r="I29" s="30" t="s">
        <v>124</v>
      </c>
      <c r="J29" s="30" t="s">
        <v>125</v>
      </c>
      <c r="K29" s="74"/>
      <c r="L29" s="54" t="s">
        <v>134</v>
      </c>
      <c r="M29" s="54" t="s">
        <v>134</v>
      </c>
    </row>
    <row r="30" spans="1:13" ht="14.1" customHeight="1">
      <c r="A30" s="14">
        <v>20</v>
      </c>
      <c r="B30" s="13" t="str">
        <f t="shared" si="0"/>
        <v>zaterdag</v>
      </c>
      <c r="C30" s="81">
        <v>44646</v>
      </c>
      <c r="D30" s="32">
        <v>44646.666666666999</v>
      </c>
      <c r="E30" s="30" t="s">
        <v>136</v>
      </c>
      <c r="F30" s="30" t="s">
        <v>145</v>
      </c>
      <c r="G30" s="30" t="s">
        <v>187</v>
      </c>
      <c r="H30" s="30" t="s">
        <v>89</v>
      </c>
      <c r="I30" s="30" t="s">
        <v>90</v>
      </c>
      <c r="J30" s="30" t="s">
        <v>91</v>
      </c>
      <c r="K30" s="74"/>
      <c r="L30" s="68" t="s">
        <v>34</v>
      </c>
      <c r="M30" s="54" t="s">
        <v>20</v>
      </c>
    </row>
    <row r="31" spans="1:13" ht="14.1" customHeight="1">
      <c r="A31" s="14">
        <v>21</v>
      </c>
      <c r="B31" s="13" t="str">
        <f>TEXT(C31,"dddd")</f>
        <v>zaterdag</v>
      </c>
      <c r="C31" s="81">
        <v>44653</v>
      </c>
      <c r="D31" s="32">
        <v>44653.708333333001</v>
      </c>
      <c r="E31" s="30" t="s">
        <v>146</v>
      </c>
      <c r="F31" s="30" t="s">
        <v>136</v>
      </c>
      <c r="G31" s="30" t="s">
        <v>188</v>
      </c>
      <c r="H31" s="30" t="s">
        <v>189</v>
      </c>
      <c r="I31" s="30" t="s">
        <v>190</v>
      </c>
      <c r="J31" s="30" t="s">
        <v>191</v>
      </c>
      <c r="K31" s="74"/>
      <c r="L31" s="54" t="s">
        <v>134</v>
      </c>
      <c r="M31" s="54" t="s">
        <v>134</v>
      </c>
    </row>
    <row r="32" spans="1:13" ht="14.1" customHeight="1">
      <c r="A32" s="14">
        <v>22</v>
      </c>
      <c r="B32" s="13" t="str">
        <f t="shared" si="0"/>
        <v>zaterdag</v>
      </c>
      <c r="C32" s="81">
        <v>44660</v>
      </c>
      <c r="D32" s="32">
        <v>44660.666666666999</v>
      </c>
      <c r="E32" s="30" t="s">
        <v>136</v>
      </c>
      <c r="F32" s="30" t="s">
        <v>135</v>
      </c>
      <c r="G32" s="30" t="s">
        <v>192</v>
      </c>
      <c r="H32" s="30" t="s">
        <v>89</v>
      </c>
      <c r="I32" s="30" t="s">
        <v>90</v>
      </c>
      <c r="J32" s="30" t="s">
        <v>91</v>
      </c>
      <c r="K32" s="74"/>
      <c r="L32" s="68" t="s">
        <v>300</v>
      </c>
      <c r="M32" s="54" t="s">
        <v>22</v>
      </c>
    </row>
    <row r="33" spans="12:13">
      <c r="L33" s="48"/>
      <c r="M33" s="48"/>
    </row>
    <row r="34" spans="12:13">
      <c r="L34" s="48"/>
      <c r="M34" s="48"/>
    </row>
    <row r="35" spans="12:13">
      <c r="M35" s="48"/>
    </row>
  </sheetData>
  <dataConsolidate/>
  <phoneticPr fontId="0" type="noConversion"/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Header>&amp;LVC FORTUTAS&amp;CSeizoen 2021-2022
&amp;RWedstrijdprogramma ND1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view="pageLayout" topLeftCell="A7" zoomScaleNormal="100" workbookViewId="0">
      <selection activeCell="K12" sqref="K12"/>
    </sheetView>
  </sheetViews>
  <sheetFormatPr defaultRowHeight="12.75"/>
  <cols>
    <col min="2" max="2" width="10.5703125" customWidth="1"/>
    <col min="3" max="3" width="15.85546875" customWidth="1"/>
    <col min="4" max="4" width="12.28515625" customWidth="1"/>
    <col min="5" max="5" width="25.42578125" customWidth="1"/>
    <col min="6" max="6" width="26.85546875" customWidth="1"/>
    <col min="7" max="7" width="12.28515625" customWidth="1"/>
    <col min="8" max="8" width="10.5703125" customWidth="1"/>
    <col min="9" max="9" width="25.42578125" customWidth="1"/>
    <col min="10" max="10" width="14.42578125" customWidth="1"/>
    <col min="12" max="12" width="22.28515625" customWidth="1"/>
    <col min="13" max="13" width="31" customWidth="1"/>
    <col min="15" max="15" width="2.42578125" customWidth="1"/>
    <col min="16" max="16" width="2.140625" customWidth="1"/>
    <col min="17" max="17" width="13.7109375" customWidth="1"/>
    <col min="18" max="18" width="2.28515625" customWidth="1"/>
    <col min="19" max="19" width="12.42578125" customWidth="1"/>
  </cols>
  <sheetData>
    <row r="1" spans="1:19">
      <c r="A1" s="59" t="s">
        <v>63</v>
      </c>
      <c r="B1" s="60" t="s">
        <v>49</v>
      </c>
      <c r="C1" s="71" t="s">
        <v>198</v>
      </c>
      <c r="D1" s="60" t="s">
        <v>50</v>
      </c>
      <c r="E1" s="39"/>
      <c r="J1" s="3"/>
      <c r="L1" s="3"/>
      <c r="M1" s="3"/>
      <c r="O1" s="4"/>
      <c r="P1" s="4"/>
      <c r="Q1" s="4"/>
      <c r="R1" s="4"/>
      <c r="S1" s="4"/>
    </row>
    <row r="2" spans="1:19" ht="13.5" thickBot="1">
      <c r="A2" s="78" t="s">
        <v>194</v>
      </c>
      <c r="B2" s="60" t="s">
        <v>51</v>
      </c>
      <c r="C2" s="71" t="s">
        <v>195</v>
      </c>
      <c r="D2" s="60" t="s">
        <v>52</v>
      </c>
      <c r="E2" s="39"/>
      <c r="G2" s="39"/>
      <c r="H2" s="39"/>
      <c r="I2" s="39"/>
      <c r="J2" s="3"/>
      <c r="K2" s="39"/>
      <c r="L2" s="3"/>
      <c r="M2" s="3"/>
      <c r="O2" s="4"/>
      <c r="P2" s="4"/>
      <c r="Q2" s="4"/>
      <c r="R2" s="4"/>
      <c r="S2" s="4"/>
    </row>
    <row r="3" spans="1:19">
      <c r="A3" s="61"/>
      <c r="B3" s="60" t="s">
        <v>53</v>
      </c>
      <c r="C3" s="71" t="s">
        <v>199</v>
      </c>
      <c r="D3" s="60" t="s">
        <v>54</v>
      </c>
      <c r="E3" s="39"/>
      <c r="G3" s="39"/>
      <c r="H3" s="39"/>
      <c r="I3" s="39"/>
      <c r="J3" s="3"/>
      <c r="K3" s="39"/>
      <c r="L3" s="3"/>
      <c r="M3" s="3"/>
      <c r="O3" s="4"/>
      <c r="P3" s="4"/>
      <c r="Q3" s="4"/>
      <c r="R3" s="4"/>
      <c r="S3" s="4"/>
    </row>
    <row r="4" spans="1:19">
      <c r="A4" s="61"/>
      <c r="B4" s="60" t="s">
        <v>55</v>
      </c>
      <c r="C4" s="71" t="s">
        <v>196</v>
      </c>
      <c r="D4" s="60" t="s">
        <v>56</v>
      </c>
      <c r="E4" s="39"/>
      <c r="G4" s="39"/>
      <c r="H4" s="39"/>
      <c r="I4" s="39"/>
      <c r="J4" s="3"/>
      <c r="K4" s="39"/>
      <c r="L4" s="3"/>
      <c r="M4" s="3"/>
      <c r="O4" s="4"/>
      <c r="P4" s="4"/>
      <c r="Q4" s="4"/>
      <c r="R4" s="4"/>
      <c r="S4" s="4"/>
    </row>
    <row r="5" spans="1:19">
      <c r="A5" s="61"/>
      <c r="B5" s="60" t="s">
        <v>57</v>
      </c>
      <c r="C5" s="71" t="s">
        <v>197</v>
      </c>
      <c r="D5" s="60" t="s">
        <v>58</v>
      </c>
      <c r="E5" s="39"/>
      <c r="G5" s="39"/>
      <c r="H5" s="39"/>
      <c r="I5" s="39"/>
      <c r="J5" s="3"/>
      <c r="K5" s="39"/>
      <c r="L5" s="3"/>
      <c r="M5" s="3"/>
      <c r="O5" s="4"/>
      <c r="P5" s="4"/>
      <c r="Q5" s="4"/>
      <c r="R5" s="4"/>
      <c r="S5" s="4"/>
    </row>
    <row r="6" spans="1:19">
      <c r="A6" s="61"/>
      <c r="B6" s="60" t="s">
        <v>59</v>
      </c>
      <c r="C6" s="71" t="s">
        <v>200</v>
      </c>
      <c r="D6" s="60" t="s">
        <v>60</v>
      </c>
      <c r="E6" s="39"/>
      <c r="G6" s="39"/>
      <c r="H6" s="39"/>
      <c r="I6" s="39"/>
      <c r="J6" s="3"/>
      <c r="K6" s="39"/>
      <c r="L6" s="3"/>
      <c r="M6" s="3"/>
      <c r="O6" s="4"/>
      <c r="P6" s="4"/>
      <c r="Q6" s="4"/>
      <c r="R6" s="4"/>
      <c r="S6" s="4"/>
    </row>
    <row r="7" spans="1:19">
      <c r="A7" s="3"/>
      <c r="B7" s="2"/>
      <c r="C7" s="24"/>
      <c r="D7" s="1"/>
      <c r="E7" s="3"/>
      <c r="F7" s="1"/>
      <c r="G7" s="25"/>
      <c r="H7" s="25"/>
      <c r="I7" s="3"/>
      <c r="J7" s="3"/>
      <c r="K7" s="3"/>
      <c r="L7" s="3"/>
      <c r="M7" s="3"/>
      <c r="O7" s="4"/>
      <c r="P7" s="4"/>
      <c r="Q7" s="4"/>
      <c r="R7" s="4"/>
      <c r="S7" s="4"/>
    </row>
    <row r="8" spans="1:19">
      <c r="A8" s="11" t="s">
        <v>35</v>
      </c>
      <c r="B8" s="11" t="s">
        <v>36</v>
      </c>
      <c r="C8" s="11" t="s">
        <v>37</v>
      </c>
      <c r="D8" s="11" t="s">
        <v>38</v>
      </c>
      <c r="E8" s="11" t="s">
        <v>39</v>
      </c>
      <c r="F8" s="11" t="s">
        <v>40</v>
      </c>
      <c r="G8" s="11" t="s">
        <v>41</v>
      </c>
      <c r="H8" s="11" t="s">
        <v>61</v>
      </c>
      <c r="I8" s="11" t="s">
        <v>62</v>
      </c>
      <c r="J8" s="11" t="s">
        <v>43</v>
      </c>
      <c r="K8" s="11" t="s">
        <v>44</v>
      </c>
      <c r="L8" s="11" t="s">
        <v>45</v>
      </c>
      <c r="M8" s="11" t="s">
        <v>46</v>
      </c>
      <c r="O8" s="4"/>
      <c r="P8" s="4"/>
      <c r="Q8" s="4"/>
      <c r="R8" s="4"/>
      <c r="S8" s="4"/>
    </row>
    <row r="9" spans="1:19">
      <c r="A9" s="7"/>
      <c r="B9" s="7"/>
      <c r="C9" s="7"/>
      <c r="D9" s="7"/>
      <c r="E9" s="7"/>
      <c r="F9" s="7"/>
      <c r="G9" s="7"/>
      <c r="H9" s="18"/>
      <c r="I9" s="7"/>
      <c r="J9" s="7"/>
      <c r="K9" s="7"/>
      <c r="L9" s="7"/>
      <c r="M9" s="51"/>
    </row>
    <row r="10" spans="1:19" ht="14.1" customHeight="1">
      <c r="A10" s="14" t="s">
        <v>64</v>
      </c>
      <c r="B10" s="12"/>
      <c r="C10" s="13"/>
      <c r="D10" s="13"/>
      <c r="E10" s="13"/>
      <c r="F10" s="13"/>
      <c r="G10" s="13"/>
      <c r="H10" s="8"/>
      <c r="I10" s="26"/>
      <c r="J10" s="13"/>
      <c r="K10" s="13"/>
      <c r="L10" s="13"/>
      <c r="M10" s="13"/>
    </row>
    <row r="11" spans="1:19" ht="14.1" customHeight="1">
      <c r="A11" s="58">
        <v>1</v>
      </c>
      <c r="B11" s="13" t="str">
        <f t="shared" ref="B11:B20" si="0">TEXT(C11,"dddd")</f>
        <v>zaterdag</v>
      </c>
      <c r="C11" s="82">
        <v>44464</v>
      </c>
      <c r="D11" s="69">
        <v>44464.6875</v>
      </c>
      <c r="E11" s="71" t="s">
        <v>195</v>
      </c>
      <c r="F11" s="71" t="s">
        <v>196</v>
      </c>
      <c r="G11" s="71" t="s">
        <v>201</v>
      </c>
      <c r="H11" s="30" t="s">
        <v>178</v>
      </c>
      <c r="I11" s="30" t="s">
        <v>179</v>
      </c>
      <c r="J11" s="30" t="s">
        <v>180</v>
      </c>
      <c r="K11" s="75" t="s">
        <v>307</v>
      </c>
      <c r="L11" s="68" t="s">
        <v>134</v>
      </c>
      <c r="M11" s="68" t="s">
        <v>134</v>
      </c>
    </row>
    <row r="12" spans="1:19" ht="14.1" customHeight="1">
      <c r="A12" s="58">
        <v>2</v>
      </c>
      <c r="B12" s="13" t="str">
        <f t="shared" si="0"/>
        <v>zaterdag</v>
      </c>
      <c r="C12" s="82">
        <v>44471</v>
      </c>
      <c r="D12" s="69">
        <v>44471.75</v>
      </c>
      <c r="E12" s="71" t="s">
        <v>196</v>
      </c>
      <c r="F12" s="71" t="s">
        <v>197</v>
      </c>
      <c r="G12" s="71" t="s">
        <v>202</v>
      </c>
      <c r="H12" s="30" t="s">
        <v>89</v>
      </c>
      <c r="I12" s="30" t="s">
        <v>90</v>
      </c>
      <c r="J12" s="30" t="s">
        <v>91</v>
      </c>
      <c r="K12" s="75"/>
      <c r="L12" s="105" t="s">
        <v>26</v>
      </c>
      <c r="M12" s="54" t="s">
        <v>23</v>
      </c>
    </row>
    <row r="13" spans="1:19" ht="14.1" customHeight="1">
      <c r="A13" s="58">
        <v>3</v>
      </c>
      <c r="B13" s="13" t="str">
        <f t="shared" si="0"/>
        <v>zaterdag</v>
      </c>
      <c r="C13" s="82">
        <v>44478</v>
      </c>
      <c r="D13" s="69">
        <v>44478.791666666999</v>
      </c>
      <c r="E13" s="71" t="s">
        <v>197</v>
      </c>
      <c r="F13" s="71" t="s">
        <v>196</v>
      </c>
      <c r="G13" s="71" t="s">
        <v>203</v>
      </c>
      <c r="H13" s="30" t="s">
        <v>114</v>
      </c>
      <c r="I13" s="30" t="s">
        <v>115</v>
      </c>
      <c r="J13" s="30" t="s">
        <v>116</v>
      </c>
      <c r="K13" s="75"/>
      <c r="L13" s="68" t="s">
        <v>134</v>
      </c>
      <c r="M13" s="68" t="s">
        <v>134</v>
      </c>
    </row>
    <row r="14" spans="1:19" s="48" customFormat="1" ht="14.1" customHeight="1">
      <c r="A14" s="58">
        <v>4</v>
      </c>
      <c r="B14" s="13" t="str">
        <f t="shared" si="0"/>
        <v>zaterdag</v>
      </c>
      <c r="C14" s="83">
        <v>44485</v>
      </c>
      <c r="D14" s="41">
        <v>44485.75</v>
      </c>
      <c r="E14" s="71" t="s">
        <v>196</v>
      </c>
      <c r="F14" s="71" t="s">
        <v>198</v>
      </c>
      <c r="G14" s="71" t="s">
        <v>204</v>
      </c>
      <c r="H14" s="30" t="s">
        <v>89</v>
      </c>
      <c r="I14" s="30" t="s">
        <v>90</v>
      </c>
      <c r="J14" s="30" t="s">
        <v>91</v>
      </c>
      <c r="K14" s="47"/>
      <c r="L14" s="54" t="s">
        <v>301</v>
      </c>
      <c r="M14" s="54" t="s">
        <v>31</v>
      </c>
    </row>
    <row r="15" spans="1:19" ht="14.1" customHeight="1">
      <c r="A15" s="58">
        <v>5</v>
      </c>
      <c r="B15" s="13" t="str">
        <f t="shared" si="0"/>
        <v>zaterdag</v>
      </c>
      <c r="C15" s="82">
        <v>44492</v>
      </c>
      <c r="D15" s="67">
        <v>44492.708333333001</v>
      </c>
      <c r="E15" s="71" t="s">
        <v>199</v>
      </c>
      <c r="F15" s="71" t="s">
        <v>196</v>
      </c>
      <c r="G15" s="71" t="s">
        <v>205</v>
      </c>
      <c r="H15" s="30" t="s">
        <v>172</v>
      </c>
      <c r="I15" s="30" t="s">
        <v>173</v>
      </c>
      <c r="J15" s="30" t="s">
        <v>174</v>
      </c>
      <c r="K15" s="74"/>
      <c r="L15" s="68" t="s">
        <v>134</v>
      </c>
      <c r="M15" s="68" t="s">
        <v>134</v>
      </c>
    </row>
    <row r="16" spans="1:19" ht="14.1" customHeight="1">
      <c r="A16" s="58">
        <v>6</v>
      </c>
      <c r="B16" s="13" t="str">
        <f t="shared" si="0"/>
        <v>zaterdag</v>
      </c>
      <c r="C16" s="82">
        <v>44506</v>
      </c>
      <c r="D16" s="67">
        <v>44506.75</v>
      </c>
      <c r="E16" s="71" t="s">
        <v>196</v>
      </c>
      <c r="F16" s="71" t="s">
        <v>199</v>
      </c>
      <c r="G16" s="71" t="s">
        <v>206</v>
      </c>
      <c r="H16" s="30" t="s">
        <v>89</v>
      </c>
      <c r="I16" s="30" t="s">
        <v>90</v>
      </c>
      <c r="J16" s="30" t="s">
        <v>91</v>
      </c>
      <c r="K16" s="74"/>
      <c r="L16" s="105" t="s">
        <v>1</v>
      </c>
      <c r="M16" s="54" t="s">
        <v>31</v>
      </c>
    </row>
    <row r="17" spans="1:13" ht="14.1" customHeight="1">
      <c r="A17" s="58">
        <v>7</v>
      </c>
      <c r="B17" s="13" t="str">
        <f t="shared" si="0"/>
        <v>zaterdag</v>
      </c>
      <c r="C17" s="83">
        <v>44513</v>
      </c>
      <c r="D17" s="67">
        <v>44513.666666666999</v>
      </c>
      <c r="E17" s="71" t="s">
        <v>198</v>
      </c>
      <c r="F17" s="71" t="s">
        <v>196</v>
      </c>
      <c r="G17" s="71" t="s">
        <v>207</v>
      </c>
      <c r="H17" s="30" t="s">
        <v>81</v>
      </c>
      <c r="I17" s="30" t="s">
        <v>82</v>
      </c>
      <c r="J17" s="40" t="s">
        <v>83</v>
      </c>
      <c r="K17" s="74"/>
      <c r="L17" s="68" t="s">
        <v>134</v>
      </c>
      <c r="M17" s="68" t="s">
        <v>134</v>
      </c>
    </row>
    <row r="18" spans="1:13" ht="14.1" customHeight="1">
      <c r="A18" s="58">
        <v>8</v>
      </c>
      <c r="B18" s="13" t="str">
        <f t="shared" si="0"/>
        <v>zaterdag</v>
      </c>
      <c r="C18" s="82">
        <v>44520</v>
      </c>
      <c r="D18" s="69">
        <v>44520.75</v>
      </c>
      <c r="E18" s="71" t="s">
        <v>196</v>
      </c>
      <c r="F18" s="71" t="s">
        <v>200</v>
      </c>
      <c r="G18" s="71" t="s">
        <v>208</v>
      </c>
      <c r="H18" s="30" t="s">
        <v>89</v>
      </c>
      <c r="I18" s="30" t="s">
        <v>90</v>
      </c>
      <c r="J18" s="30" t="s">
        <v>91</v>
      </c>
      <c r="K18" s="74"/>
      <c r="L18" s="54" t="s">
        <v>7</v>
      </c>
      <c r="M18" s="54" t="s">
        <v>31</v>
      </c>
    </row>
    <row r="19" spans="1:13" ht="14.1" customHeight="1">
      <c r="A19" s="58">
        <v>9</v>
      </c>
      <c r="B19" s="13" t="str">
        <f t="shared" si="0"/>
        <v>zaterdag</v>
      </c>
      <c r="C19" s="85">
        <v>44534</v>
      </c>
      <c r="D19" s="67">
        <v>44534.729166666999</v>
      </c>
      <c r="E19" s="30" t="s">
        <v>200</v>
      </c>
      <c r="F19" s="30" t="s">
        <v>196</v>
      </c>
      <c r="G19" s="30" t="s">
        <v>209</v>
      </c>
      <c r="H19" s="30" t="s">
        <v>210</v>
      </c>
      <c r="I19" s="30" t="s">
        <v>211</v>
      </c>
      <c r="J19" s="30" t="s">
        <v>212</v>
      </c>
      <c r="K19" s="74"/>
      <c r="L19" s="68" t="s">
        <v>134</v>
      </c>
      <c r="M19" s="68" t="s">
        <v>134</v>
      </c>
    </row>
    <row r="20" spans="1:13" ht="14.1" customHeight="1">
      <c r="A20" s="58">
        <v>10</v>
      </c>
      <c r="B20" s="13" t="str">
        <f t="shared" si="0"/>
        <v>zaterdag</v>
      </c>
      <c r="C20" s="81">
        <v>44541</v>
      </c>
      <c r="D20" s="32">
        <v>44541.729166666999</v>
      </c>
      <c r="E20" s="30" t="s">
        <v>196</v>
      </c>
      <c r="F20" s="30" t="s">
        <v>195</v>
      </c>
      <c r="G20" s="30" t="s">
        <v>213</v>
      </c>
      <c r="H20" s="30" t="s">
        <v>89</v>
      </c>
      <c r="I20" s="30" t="s">
        <v>90</v>
      </c>
      <c r="J20" s="30" t="s">
        <v>91</v>
      </c>
      <c r="K20" s="74"/>
      <c r="L20" s="54" t="s">
        <v>5</v>
      </c>
      <c r="M20" s="54" t="s">
        <v>31</v>
      </c>
    </row>
    <row r="21" spans="1:13" ht="14.1" customHeight="1">
      <c r="A21" s="14"/>
      <c r="B21" s="13"/>
      <c r="C21" s="31"/>
      <c r="D21" s="40"/>
      <c r="E21" s="40"/>
      <c r="F21" s="40"/>
      <c r="G21" s="40"/>
      <c r="H21" s="40"/>
      <c r="I21" s="40"/>
      <c r="J21" s="40"/>
      <c r="K21" s="16"/>
      <c r="L21" s="46"/>
      <c r="M21" s="46"/>
    </row>
    <row r="22" spans="1:13" ht="14.1" customHeight="1">
      <c r="A22" s="14" t="s">
        <v>65</v>
      </c>
      <c r="B22" s="12"/>
      <c r="C22" s="13"/>
      <c r="D22" s="13"/>
      <c r="E22" s="13"/>
      <c r="F22" s="13"/>
      <c r="G22" s="13"/>
      <c r="H22" s="8"/>
      <c r="I22" s="26"/>
      <c r="J22" s="13"/>
      <c r="K22" s="13"/>
      <c r="L22" s="54"/>
      <c r="M22" s="13"/>
    </row>
    <row r="23" spans="1:13" ht="14.1" customHeight="1">
      <c r="A23" s="14"/>
      <c r="B23" s="13"/>
      <c r="C23" s="31"/>
      <c r="D23" s="35"/>
      <c r="E23" s="30"/>
      <c r="F23" s="30"/>
      <c r="G23" s="30"/>
      <c r="H23" s="30"/>
      <c r="I23" s="30"/>
      <c r="J23" s="30"/>
      <c r="K23" s="16"/>
      <c r="L23" s="45"/>
      <c r="M23" s="45"/>
    </row>
    <row r="24" spans="1:13" ht="14.1" customHeight="1">
      <c r="A24" s="14"/>
      <c r="B24" s="13"/>
      <c r="C24" s="31"/>
      <c r="D24" s="35"/>
      <c r="E24" s="40"/>
      <c r="F24" s="40"/>
      <c r="G24" s="40"/>
      <c r="H24" s="40"/>
      <c r="I24" s="40"/>
      <c r="J24" s="40"/>
      <c r="K24" s="15"/>
      <c r="L24" s="50"/>
      <c r="M24" s="52"/>
    </row>
    <row r="25" spans="1:13" ht="14.1" customHeight="1">
      <c r="A25" s="14"/>
      <c r="B25" s="13"/>
      <c r="C25" s="38"/>
      <c r="D25" s="35"/>
      <c r="E25" s="40"/>
      <c r="F25" s="40"/>
      <c r="G25" s="40"/>
      <c r="H25" s="40"/>
      <c r="I25" s="40"/>
      <c r="J25" s="40"/>
      <c r="K25" s="16"/>
      <c r="L25" s="45"/>
      <c r="M25" s="47"/>
    </row>
    <row r="26" spans="1:13" ht="14.1" customHeight="1">
      <c r="A26" s="53"/>
      <c r="B26" s="43"/>
      <c r="C26" s="44"/>
      <c r="D26" s="56"/>
      <c r="E26" s="54"/>
      <c r="F26" s="54"/>
      <c r="G26" s="54"/>
      <c r="H26" s="54"/>
      <c r="I26" s="54"/>
      <c r="J26" s="54"/>
      <c r="K26" s="55"/>
      <c r="L26" s="45"/>
      <c r="M26" s="45"/>
    </row>
    <row r="27" spans="1:13" ht="14.1" customHeight="1">
      <c r="A27" s="14"/>
      <c r="B27" s="13"/>
      <c r="C27" s="37"/>
      <c r="D27" s="57"/>
      <c r="E27" s="30"/>
      <c r="F27" s="30"/>
      <c r="G27" s="30"/>
      <c r="H27" s="30"/>
      <c r="I27" s="30"/>
      <c r="J27" s="30"/>
      <c r="K27" s="16"/>
      <c r="L27" s="45"/>
      <c r="M27" s="45"/>
    </row>
    <row r="28" spans="1:13" ht="14.1" customHeight="1">
      <c r="A28" s="14"/>
      <c r="B28" s="13"/>
      <c r="C28" s="31"/>
      <c r="D28" s="35"/>
      <c r="E28" s="30"/>
      <c r="F28" s="30"/>
      <c r="G28" s="30"/>
      <c r="H28" s="30"/>
      <c r="I28" s="30"/>
      <c r="J28" s="30"/>
      <c r="K28" s="16"/>
      <c r="L28" s="45"/>
      <c r="M28" s="45"/>
    </row>
    <row r="29" spans="1:13" ht="14.1" customHeight="1">
      <c r="A29" s="14"/>
      <c r="B29" s="13"/>
      <c r="C29" s="31"/>
      <c r="D29" s="35"/>
      <c r="E29" s="30"/>
      <c r="F29" s="30"/>
      <c r="G29" s="30"/>
      <c r="H29" s="30"/>
      <c r="I29" s="30"/>
      <c r="J29" s="30"/>
      <c r="K29" s="16"/>
      <c r="L29" s="45"/>
      <c r="M29" s="52"/>
    </row>
    <row r="30" spans="1:13" ht="14.1" customHeight="1">
      <c r="A30" s="14"/>
      <c r="B30" s="13"/>
      <c r="C30" s="31"/>
      <c r="D30" s="35"/>
      <c r="E30" s="40"/>
      <c r="F30" s="40"/>
      <c r="G30" s="40"/>
      <c r="H30" s="40"/>
      <c r="I30" s="40"/>
      <c r="J30" s="40"/>
      <c r="K30" s="16"/>
      <c r="L30" s="50"/>
      <c r="M30" s="52"/>
    </row>
    <row r="31" spans="1:13" s="21" customFormat="1">
      <c r="A31" s="14"/>
      <c r="B31" s="13"/>
      <c r="C31" s="31"/>
      <c r="D31" s="57"/>
      <c r="E31" s="30"/>
      <c r="F31" s="30"/>
      <c r="G31" s="30"/>
      <c r="H31" s="30"/>
      <c r="I31" s="30"/>
      <c r="J31" s="30"/>
      <c r="K31" s="9"/>
      <c r="L31" s="45"/>
      <c r="M31" s="45"/>
    </row>
    <row r="32" spans="1:13">
      <c r="A32" s="14"/>
      <c r="B32" s="13"/>
      <c r="C32" s="31"/>
      <c r="D32" s="35"/>
      <c r="E32" s="30"/>
      <c r="F32" s="30"/>
      <c r="G32" s="30"/>
      <c r="H32" s="30"/>
      <c r="I32" s="30"/>
      <c r="J32" s="30"/>
      <c r="K32" s="9"/>
      <c r="L32" s="45"/>
      <c r="M32" s="45"/>
    </row>
    <row r="33" spans="12:13">
      <c r="L33" s="39"/>
      <c r="M33" s="3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&amp;LVC FORTUTAS&amp;CSeizoen 2021-2022&amp;RWedstrijdprogramma ND2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view="pageLayout" zoomScaleNormal="100" workbookViewId="0">
      <selection activeCell="K12" sqref="K12"/>
    </sheetView>
  </sheetViews>
  <sheetFormatPr defaultRowHeight="12.75"/>
  <cols>
    <col min="1" max="1" width="10.5703125" customWidth="1"/>
    <col min="2" max="2" width="10.28515625" customWidth="1"/>
    <col min="3" max="3" width="10.7109375" customWidth="1"/>
    <col min="4" max="4" width="12.140625" customWidth="1"/>
    <col min="5" max="5" width="20.140625" customWidth="1"/>
    <col min="6" max="6" width="18.7109375" customWidth="1"/>
    <col min="7" max="7" width="14.7109375" customWidth="1"/>
    <col min="8" max="8" width="12.140625" customWidth="1"/>
    <col min="9" max="9" width="32.140625" customWidth="1"/>
    <col min="10" max="10" width="22.85546875" bestFit="1" customWidth="1"/>
    <col min="11" max="11" width="10.28515625" customWidth="1"/>
    <col min="12" max="12" width="18.42578125" customWidth="1"/>
    <col min="13" max="13" width="31.28515625" customWidth="1"/>
    <col min="15" max="15" width="2.42578125" customWidth="1"/>
    <col min="16" max="16" width="2.140625" customWidth="1"/>
    <col min="17" max="17" width="13.7109375" customWidth="1"/>
    <col min="18" max="18" width="2.28515625" customWidth="1"/>
    <col min="19" max="19" width="12.42578125" customWidth="1"/>
  </cols>
  <sheetData>
    <row r="1" spans="1:19">
      <c r="A1" s="3"/>
      <c r="B1" s="3"/>
      <c r="C1" s="59" t="s">
        <v>66</v>
      </c>
      <c r="D1" s="60" t="s">
        <v>49</v>
      </c>
      <c r="E1" s="13" t="s">
        <v>70</v>
      </c>
      <c r="F1" s="60" t="s">
        <v>50</v>
      </c>
      <c r="G1" s="79" t="s">
        <v>133</v>
      </c>
      <c r="H1" s="3"/>
      <c r="I1" s="3"/>
      <c r="J1" s="3"/>
      <c r="K1" s="1"/>
      <c r="L1" s="3"/>
      <c r="M1" s="3"/>
      <c r="O1" s="4"/>
      <c r="P1" s="4"/>
      <c r="Q1" s="4"/>
      <c r="R1" s="4"/>
      <c r="S1" s="4"/>
    </row>
    <row r="2" spans="1:19" ht="13.5" thickBot="1">
      <c r="A2" s="3"/>
      <c r="B2" s="3"/>
      <c r="C2" s="78" t="s">
        <v>132</v>
      </c>
      <c r="D2" s="60" t="s">
        <v>51</v>
      </c>
      <c r="E2" s="30" t="s">
        <v>79</v>
      </c>
      <c r="F2" s="60" t="s">
        <v>52</v>
      </c>
      <c r="G2" s="30" t="s">
        <v>73</v>
      </c>
      <c r="H2" s="3"/>
      <c r="I2" s="3"/>
      <c r="J2" s="3"/>
      <c r="K2" s="1"/>
      <c r="L2" s="3"/>
      <c r="M2" s="3"/>
      <c r="O2" s="4"/>
      <c r="P2" s="4"/>
      <c r="Q2" s="4"/>
      <c r="R2" s="4"/>
      <c r="S2" s="4"/>
    </row>
    <row r="3" spans="1:19">
      <c r="A3" s="3"/>
      <c r="B3" s="3"/>
      <c r="C3" s="61"/>
      <c r="D3" s="60" t="s">
        <v>53</v>
      </c>
      <c r="E3" s="30" t="s">
        <v>78</v>
      </c>
      <c r="F3" s="60" t="s">
        <v>54</v>
      </c>
      <c r="G3" s="30" t="s">
        <v>74</v>
      </c>
      <c r="H3" s="3"/>
      <c r="I3" s="3"/>
      <c r="J3" s="3"/>
      <c r="K3" s="1"/>
      <c r="L3" s="3"/>
      <c r="M3" s="3"/>
      <c r="O3" s="4"/>
      <c r="P3" s="4"/>
      <c r="Q3" s="4"/>
      <c r="R3" s="4"/>
      <c r="S3" s="4"/>
    </row>
    <row r="4" spans="1:19">
      <c r="A4" s="3"/>
      <c r="B4" s="3"/>
      <c r="C4" s="61"/>
      <c r="D4" s="60" t="s">
        <v>55</v>
      </c>
      <c r="E4" s="30" t="s">
        <v>77</v>
      </c>
      <c r="F4" s="60" t="s">
        <v>56</v>
      </c>
      <c r="G4" s="30" t="s">
        <v>72</v>
      </c>
      <c r="H4" s="3"/>
      <c r="I4" s="3"/>
      <c r="J4" s="3"/>
      <c r="K4" s="1"/>
      <c r="L4" s="3"/>
      <c r="M4" s="3"/>
      <c r="O4" s="4"/>
      <c r="P4" s="4"/>
      <c r="Q4" s="4"/>
      <c r="R4" s="4"/>
      <c r="S4" s="4"/>
    </row>
    <row r="5" spans="1:19">
      <c r="A5" s="3"/>
      <c r="B5" s="3"/>
      <c r="C5" s="61"/>
      <c r="D5" s="60" t="s">
        <v>57</v>
      </c>
      <c r="E5" s="30" t="s">
        <v>76</v>
      </c>
      <c r="F5" s="60" t="s">
        <v>58</v>
      </c>
      <c r="G5" s="30" t="s">
        <v>71</v>
      </c>
      <c r="H5" s="3"/>
      <c r="I5" s="3"/>
      <c r="J5" s="25"/>
      <c r="K5" s="1"/>
      <c r="L5" s="3"/>
      <c r="M5" s="3"/>
      <c r="O5" s="4"/>
      <c r="P5" s="4"/>
      <c r="Q5" s="4"/>
      <c r="R5" s="4"/>
      <c r="S5" s="4"/>
    </row>
    <row r="6" spans="1:19">
      <c r="A6" s="3"/>
      <c r="B6" s="3"/>
      <c r="C6" s="61"/>
      <c r="D6" s="60" t="s">
        <v>59</v>
      </c>
      <c r="E6" s="30" t="s">
        <v>75</v>
      </c>
      <c r="F6" s="60" t="s">
        <v>60</v>
      </c>
      <c r="G6" s="13" t="s">
        <v>69</v>
      </c>
      <c r="H6" s="3"/>
      <c r="I6" s="3"/>
      <c r="J6" s="25"/>
      <c r="K6" s="1"/>
      <c r="L6" s="3"/>
      <c r="M6" s="3"/>
      <c r="O6" s="4"/>
      <c r="P6" s="4"/>
      <c r="Q6" s="4"/>
      <c r="R6" s="4"/>
      <c r="S6" s="4"/>
    </row>
    <row r="7" spans="1:19">
      <c r="A7" s="3"/>
      <c r="B7" s="2"/>
      <c r="C7" s="24"/>
      <c r="D7" s="1"/>
      <c r="E7" s="3"/>
      <c r="F7" s="1"/>
      <c r="G7" s="25"/>
      <c r="H7" s="25"/>
      <c r="I7" s="3"/>
      <c r="J7" s="3"/>
      <c r="K7" s="3"/>
      <c r="L7" s="3"/>
      <c r="M7" s="3"/>
      <c r="O7" s="4"/>
      <c r="P7" s="4"/>
      <c r="Q7" s="4"/>
      <c r="R7" s="4"/>
      <c r="S7" s="4"/>
    </row>
    <row r="8" spans="1:19">
      <c r="A8" s="11" t="s">
        <v>35</v>
      </c>
      <c r="B8" s="11" t="s">
        <v>36</v>
      </c>
      <c r="C8" s="11" t="s">
        <v>37</v>
      </c>
      <c r="D8" s="11" t="s">
        <v>38</v>
      </c>
      <c r="E8" s="11" t="s">
        <v>39</v>
      </c>
      <c r="F8" s="11" t="s">
        <v>40</v>
      </c>
      <c r="G8" s="11" t="s">
        <v>41</v>
      </c>
      <c r="H8" s="11" t="s">
        <v>61</v>
      </c>
      <c r="I8" s="11" t="s">
        <v>62</v>
      </c>
      <c r="J8" s="11" t="s">
        <v>43</v>
      </c>
      <c r="K8" s="11" t="s">
        <v>44</v>
      </c>
      <c r="L8" s="11" t="s">
        <v>45</v>
      </c>
      <c r="M8" s="11" t="s">
        <v>46</v>
      </c>
      <c r="O8" s="4"/>
      <c r="P8" s="4"/>
      <c r="Q8" s="4"/>
      <c r="R8" s="4"/>
      <c r="S8" s="4"/>
    </row>
    <row r="9" spans="1:19">
      <c r="A9" s="7"/>
      <c r="B9" s="7"/>
      <c r="C9" s="7"/>
      <c r="D9" s="7"/>
      <c r="E9" s="7"/>
      <c r="F9" s="7"/>
      <c r="G9" s="7"/>
      <c r="H9" s="18"/>
      <c r="I9" s="7"/>
      <c r="J9" s="7"/>
      <c r="K9" s="7"/>
      <c r="L9" s="7"/>
      <c r="M9" s="51"/>
    </row>
    <row r="10" spans="1:19">
      <c r="A10" s="58">
        <v>1</v>
      </c>
      <c r="B10" s="13" t="str">
        <f t="shared" ref="B10:B29" si="0">TEXT(C10,"dddd")</f>
        <v>zaterdag</v>
      </c>
      <c r="C10" s="81">
        <v>44457</v>
      </c>
      <c r="D10" s="32">
        <v>44457.572916666999</v>
      </c>
      <c r="E10" s="13" t="s">
        <v>69</v>
      </c>
      <c r="F10" s="13" t="s">
        <v>70</v>
      </c>
      <c r="G10" s="13" t="s">
        <v>80</v>
      </c>
      <c r="H10" s="26" t="s">
        <v>81</v>
      </c>
      <c r="I10" s="26" t="s">
        <v>82</v>
      </c>
      <c r="J10" s="13" t="s">
        <v>83</v>
      </c>
      <c r="K10" s="16" t="s">
        <v>307</v>
      </c>
      <c r="L10" s="13" t="s">
        <v>134</v>
      </c>
      <c r="M10" s="49" t="s">
        <v>134</v>
      </c>
    </row>
    <row r="11" spans="1:19" ht="14.1" customHeight="1">
      <c r="A11" s="14">
        <v>2</v>
      </c>
      <c r="B11" s="13" t="str">
        <f t="shared" si="0"/>
        <v>zaterdag</v>
      </c>
      <c r="C11" s="81">
        <v>44464</v>
      </c>
      <c r="D11" s="32">
        <v>44464.791666666999</v>
      </c>
      <c r="E11" s="30" t="s">
        <v>71</v>
      </c>
      <c r="F11" s="30" t="s">
        <v>70</v>
      </c>
      <c r="G11" s="30" t="s">
        <v>84</v>
      </c>
      <c r="H11" s="30" t="s">
        <v>85</v>
      </c>
      <c r="I11" s="30" t="s">
        <v>86</v>
      </c>
      <c r="J11" s="30" t="s">
        <v>87</v>
      </c>
      <c r="K11" s="75" t="s">
        <v>310</v>
      </c>
      <c r="L11" s="49" t="s">
        <v>134</v>
      </c>
      <c r="M11" s="49" t="s">
        <v>134</v>
      </c>
    </row>
    <row r="12" spans="1:19" ht="14.1" customHeight="1">
      <c r="A12" s="14">
        <v>3</v>
      </c>
      <c r="B12" s="13" t="str">
        <f t="shared" si="0"/>
        <v>zaterdag</v>
      </c>
      <c r="C12" s="81">
        <v>44471</v>
      </c>
      <c r="D12" s="32">
        <v>44471.666666666999</v>
      </c>
      <c r="E12" s="30" t="s">
        <v>70</v>
      </c>
      <c r="F12" s="30" t="s">
        <v>72</v>
      </c>
      <c r="G12" s="30" t="s">
        <v>88</v>
      </c>
      <c r="H12" s="30" t="s">
        <v>89</v>
      </c>
      <c r="I12" s="30" t="s">
        <v>90</v>
      </c>
      <c r="J12" s="30" t="s">
        <v>91</v>
      </c>
      <c r="K12" s="75"/>
      <c r="L12" s="68" t="s">
        <v>15</v>
      </c>
      <c r="M12" s="54" t="s">
        <v>27</v>
      </c>
    </row>
    <row r="13" spans="1:19" ht="14.1" customHeight="1">
      <c r="A13" s="14">
        <v>4</v>
      </c>
      <c r="B13" s="13" t="str">
        <f t="shared" si="0"/>
        <v>zaterdag</v>
      </c>
      <c r="C13" s="81">
        <v>44485</v>
      </c>
      <c r="D13" s="32">
        <v>44485.666666666999</v>
      </c>
      <c r="E13" s="30" t="s">
        <v>70</v>
      </c>
      <c r="F13" s="30" t="s">
        <v>73</v>
      </c>
      <c r="G13" s="30" t="s">
        <v>92</v>
      </c>
      <c r="H13" s="30" t="s">
        <v>89</v>
      </c>
      <c r="I13" s="30" t="s">
        <v>90</v>
      </c>
      <c r="J13" s="30" t="s">
        <v>91</v>
      </c>
      <c r="K13" s="75"/>
      <c r="L13" s="68" t="s">
        <v>17</v>
      </c>
      <c r="M13" s="54" t="s">
        <v>29</v>
      </c>
    </row>
    <row r="14" spans="1:19" s="21" customFormat="1" ht="14.1" customHeight="1">
      <c r="A14" s="53">
        <v>5</v>
      </c>
      <c r="B14" s="13" t="str">
        <f t="shared" si="0"/>
        <v>zaterdag</v>
      </c>
      <c r="C14" s="85">
        <v>44492</v>
      </c>
      <c r="D14" s="67">
        <v>44492.791666666999</v>
      </c>
      <c r="E14" s="30" t="s">
        <v>74</v>
      </c>
      <c r="F14" s="30" t="s">
        <v>70</v>
      </c>
      <c r="G14" s="30" t="s">
        <v>93</v>
      </c>
      <c r="H14" s="30" t="s">
        <v>94</v>
      </c>
      <c r="I14" s="30" t="s">
        <v>95</v>
      </c>
      <c r="J14" s="30" t="s">
        <v>96</v>
      </c>
      <c r="K14" s="75"/>
      <c r="L14" s="49" t="s">
        <v>134</v>
      </c>
      <c r="M14" s="49" t="s">
        <v>134</v>
      </c>
    </row>
    <row r="15" spans="1:19" s="21" customFormat="1" ht="14.1" customHeight="1">
      <c r="A15" s="14">
        <v>6</v>
      </c>
      <c r="B15" s="13" t="str">
        <f t="shared" si="0"/>
        <v>zaterdag</v>
      </c>
      <c r="C15" s="85">
        <v>44506</v>
      </c>
      <c r="D15" s="67">
        <v>44506.666666666999</v>
      </c>
      <c r="E15" s="30" t="s">
        <v>70</v>
      </c>
      <c r="F15" s="30" t="s">
        <v>75</v>
      </c>
      <c r="G15" s="30" t="s">
        <v>97</v>
      </c>
      <c r="H15" s="30" t="s">
        <v>89</v>
      </c>
      <c r="I15" s="30" t="s">
        <v>90</v>
      </c>
      <c r="J15" s="30" t="s">
        <v>91</v>
      </c>
      <c r="K15" s="74"/>
      <c r="L15" s="68" t="s">
        <v>28</v>
      </c>
      <c r="M15" s="54" t="s">
        <v>302</v>
      </c>
    </row>
    <row r="16" spans="1:19" ht="14.1" customHeight="1">
      <c r="A16" s="14">
        <v>7</v>
      </c>
      <c r="B16" s="13" t="str">
        <f t="shared" si="0"/>
        <v>zaterdag</v>
      </c>
      <c r="C16" s="85">
        <v>44513</v>
      </c>
      <c r="D16" s="67">
        <v>44513.75</v>
      </c>
      <c r="E16" s="30" t="s">
        <v>76</v>
      </c>
      <c r="F16" s="30" t="s">
        <v>70</v>
      </c>
      <c r="G16" s="30" t="s">
        <v>98</v>
      </c>
      <c r="H16" s="30" t="s">
        <v>99</v>
      </c>
      <c r="I16" s="30" t="s">
        <v>100</v>
      </c>
      <c r="J16" s="30" t="s">
        <v>101</v>
      </c>
      <c r="K16" s="74"/>
      <c r="L16" s="49" t="s">
        <v>134</v>
      </c>
      <c r="M16" s="49" t="s">
        <v>134</v>
      </c>
    </row>
    <row r="17" spans="1:13" ht="14.1" customHeight="1">
      <c r="A17" s="14">
        <v>8</v>
      </c>
      <c r="B17" s="13" t="str">
        <f t="shared" si="0"/>
        <v>zaterdag</v>
      </c>
      <c r="C17" s="85">
        <v>44520</v>
      </c>
      <c r="D17" s="67">
        <v>44520.666666666999</v>
      </c>
      <c r="E17" s="30" t="s">
        <v>70</v>
      </c>
      <c r="F17" s="30" t="s">
        <v>77</v>
      </c>
      <c r="G17" s="30" t="s">
        <v>102</v>
      </c>
      <c r="H17" s="30" t="s">
        <v>89</v>
      </c>
      <c r="I17" s="30" t="s">
        <v>90</v>
      </c>
      <c r="J17" s="30" t="s">
        <v>91</v>
      </c>
      <c r="K17" s="74"/>
      <c r="L17" s="68" t="s">
        <v>15</v>
      </c>
      <c r="M17" s="54" t="s">
        <v>303</v>
      </c>
    </row>
    <row r="18" spans="1:13" ht="14.1" customHeight="1">
      <c r="A18" s="14">
        <v>9</v>
      </c>
      <c r="B18" s="13" t="str">
        <f t="shared" si="0"/>
        <v>zaterdag</v>
      </c>
      <c r="C18" s="85">
        <v>44527</v>
      </c>
      <c r="D18" s="67">
        <v>44527.666666666999</v>
      </c>
      <c r="E18" s="30" t="s">
        <v>78</v>
      </c>
      <c r="F18" s="30" t="s">
        <v>70</v>
      </c>
      <c r="G18" s="30" t="s">
        <v>103</v>
      </c>
      <c r="H18" s="30" t="s">
        <v>104</v>
      </c>
      <c r="I18" s="30" t="s">
        <v>105</v>
      </c>
      <c r="J18" s="30" t="s">
        <v>106</v>
      </c>
      <c r="K18" s="74"/>
      <c r="L18" s="49" t="s">
        <v>134</v>
      </c>
      <c r="M18" s="49" t="s">
        <v>134</v>
      </c>
    </row>
    <row r="19" spans="1:13" ht="14.1" customHeight="1">
      <c r="A19" s="14">
        <v>10</v>
      </c>
      <c r="B19" s="13" t="str">
        <f t="shared" si="0"/>
        <v>zaterdag</v>
      </c>
      <c r="C19" s="85">
        <v>44541</v>
      </c>
      <c r="D19" s="67">
        <v>44541.729166666999</v>
      </c>
      <c r="E19" s="30" t="s">
        <v>70</v>
      </c>
      <c r="F19" s="30" t="s">
        <v>79</v>
      </c>
      <c r="G19" s="30" t="s">
        <v>107</v>
      </c>
      <c r="H19" s="30" t="s">
        <v>89</v>
      </c>
      <c r="I19" s="30" t="s">
        <v>90</v>
      </c>
      <c r="J19" s="30" t="s">
        <v>91</v>
      </c>
      <c r="K19" s="74"/>
      <c r="L19" s="68" t="s">
        <v>28</v>
      </c>
      <c r="M19" s="54" t="s">
        <v>304</v>
      </c>
    </row>
    <row r="20" spans="1:13" ht="14.1" customHeight="1">
      <c r="A20" s="14">
        <v>11</v>
      </c>
      <c r="B20" s="13" t="str">
        <f t="shared" si="0"/>
        <v>zaterdag</v>
      </c>
      <c r="C20" s="85">
        <v>44576</v>
      </c>
      <c r="D20" s="67">
        <v>44576.729166666999</v>
      </c>
      <c r="E20" s="30" t="s">
        <v>70</v>
      </c>
      <c r="F20" s="30" t="s">
        <v>71</v>
      </c>
      <c r="G20" s="30" t="s">
        <v>108</v>
      </c>
      <c r="H20" s="30" t="s">
        <v>89</v>
      </c>
      <c r="I20" s="30" t="s">
        <v>90</v>
      </c>
      <c r="J20" s="30" t="s">
        <v>91</v>
      </c>
      <c r="K20" s="74"/>
      <c r="L20" s="68" t="s">
        <v>17</v>
      </c>
      <c r="M20" s="54" t="s">
        <v>309</v>
      </c>
    </row>
    <row r="21" spans="1:13" s="21" customFormat="1" ht="14.1" customHeight="1">
      <c r="A21" s="14">
        <v>12</v>
      </c>
      <c r="B21" s="13" t="str">
        <f t="shared" si="0"/>
        <v>zaterdag</v>
      </c>
      <c r="C21" s="85">
        <v>44583</v>
      </c>
      <c r="D21" s="67">
        <v>44583.541666666664</v>
      </c>
      <c r="E21" s="30" t="s">
        <v>72</v>
      </c>
      <c r="F21" s="30" t="s">
        <v>70</v>
      </c>
      <c r="G21" s="30" t="s">
        <v>109</v>
      </c>
      <c r="H21" s="30" t="s">
        <v>110</v>
      </c>
      <c r="I21" s="30" t="s">
        <v>111</v>
      </c>
      <c r="J21" s="30" t="s">
        <v>96</v>
      </c>
      <c r="K21" s="74"/>
      <c r="L21" s="49" t="s">
        <v>134</v>
      </c>
      <c r="M21" s="49" t="s">
        <v>134</v>
      </c>
    </row>
    <row r="22" spans="1:13" s="21" customFormat="1" ht="14.1" customHeight="1">
      <c r="A22" s="14">
        <v>13</v>
      </c>
      <c r="B22" s="13" t="str">
        <f t="shared" si="0"/>
        <v>zaterdag</v>
      </c>
      <c r="C22" s="85">
        <v>44590</v>
      </c>
      <c r="D22" s="67">
        <v>44590.666666666999</v>
      </c>
      <c r="E22" s="30" t="s">
        <v>70</v>
      </c>
      <c r="F22" s="30" t="s">
        <v>74</v>
      </c>
      <c r="G22" s="30" t="s">
        <v>112</v>
      </c>
      <c r="H22" s="30" t="s">
        <v>89</v>
      </c>
      <c r="I22" s="30" t="s">
        <v>90</v>
      </c>
      <c r="J22" s="30" t="s">
        <v>91</v>
      </c>
      <c r="K22" s="74"/>
      <c r="L22" s="68" t="s">
        <v>15</v>
      </c>
      <c r="M22" s="54" t="s">
        <v>27</v>
      </c>
    </row>
    <row r="23" spans="1:13" ht="14.1" customHeight="1">
      <c r="A23" s="14">
        <v>14</v>
      </c>
      <c r="B23" s="13" t="str">
        <f t="shared" si="0"/>
        <v>zaterdag</v>
      </c>
      <c r="C23" s="85">
        <v>44597</v>
      </c>
      <c r="D23" s="67">
        <v>44597.791666666999</v>
      </c>
      <c r="E23" s="30" t="s">
        <v>73</v>
      </c>
      <c r="F23" s="30" t="s">
        <v>70</v>
      </c>
      <c r="G23" s="30" t="s">
        <v>113</v>
      </c>
      <c r="H23" s="30" t="s">
        <v>114</v>
      </c>
      <c r="I23" s="30" t="s">
        <v>115</v>
      </c>
      <c r="J23" s="30" t="s">
        <v>116</v>
      </c>
      <c r="K23" s="74"/>
      <c r="L23" s="49" t="s">
        <v>134</v>
      </c>
      <c r="M23" s="49" t="s">
        <v>134</v>
      </c>
    </row>
    <row r="24" spans="1:13" ht="14.1" customHeight="1">
      <c r="A24" s="14">
        <v>15</v>
      </c>
      <c r="B24" s="13" t="str">
        <f t="shared" si="0"/>
        <v>zaterdag</v>
      </c>
      <c r="C24" s="81">
        <v>44611</v>
      </c>
      <c r="D24" s="32">
        <v>44611.729166666999</v>
      </c>
      <c r="E24" s="30" t="s">
        <v>75</v>
      </c>
      <c r="F24" s="30" t="s">
        <v>70</v>
      </c>
      <c r="G24" s="30" t="s">
        <v>117</v>
      </c>
      <c r="H24" s="30" t="s">
        <v>118</v>
      </c>
      <c r="I24" s="30" t="s">
        <v>119</v>
      </c>
      <c r="J24" s="30" t="s">
        <v>120</v>
      </c>
      <c r="K24" s="74"/>
      <c r="L24" s="49" t="s">
        <v>134</v>
      </c>
      <c r="M24" s="49" t="s">
        <v>134</v>
      </c>
    </row>
    <row r="25" spans="1:13" s="21" customFormat="1" ht="14.1" customHeight="1">
      <c r="A25" s="14">
        <v>16</v>
      </c>
      <c r="B25" s="13" t="str">
        <f t="shared" si="0"/>
        <v>zaterdag</v>
      </c>
      <c r="C25" s="81">
        <v>44632</v>
      </c>
      <c r="D25" s="32">
        <v>44632.666666666999</v>
      </c>
      <c r="E25" s="30" t="s">
        <v>70</v>
      </c>
      <c r="F25" s="30" t="s">
        <v>76</v>
      </c>
      <c r="G25" s="30" t="s">
        <v>121</v>
      </c>
      <c r="H25" s="30" t="s">
        <v>89</v>
      </c>
      <c r="I25" s="30" t="s">
        <v>90</v>
      </c>
      <c r="J25" s="30" t="s">
        <v>91</v>
      </c>
      <c r="K25" s="74"/>
      <c r="L25" s="68" t="s">
        <v>28</v>
      </c>
      <c r="M25" s="54" t="s">
        <v>29</v>
      </c>
    </row>
    <row r="26" spans="1:13" ht="14.1" customHeight="1">
      <c r="A26" s="53">
        <v>17</v>
      </c>
      <c r="B26" s="13" t="str">
        <f t="shared" si="0"/>
        <v>zaterdag</v>
      </c>
      <c r="C26" s="81">
        <v>44639</v>
      </c>
      <c r="D26" s="32">
        <v>44639.791666666999</v>
      </c>
      <c r="E26" s="30" t="s">
        <v>77</v>
      </c>
      <c r="F26" s="30" t="s">
        <v>70</v>
      </c>
      <c r="G26" s="30" t="s">
        <v>122</v>
      </c>
      <c r="H26" s="30" t="s">
        <v>123</v>
      </c>
      <c r="I26" s="30" t="s">
        <v>124</v>
      </c>
      <c r="J26" s="30" t="s">
        <v>125</v>
      </c>
      <c r="K26" s="74"/>
      <c r="L26" s="49" t="s">
        <v>134</v>
      </c>
      <c r="M26" s="49" t="s">
        <v>134</v>
      </c>
    </row>
    <row r="27" spans="1:13" ht="14.1" customHeight="1">
      <c r="A27" s="14">
        <v>18</v>
      </c>
      <c r="B27" s="13" t="str">
        <f t="shared" si="0"/>
        <v>zaterdag</v>
      </c>
      <c r="C27" s="81">
        <v>44646</v>
      </c>
      <c r="D27" s="32">
        <v>44646.666666666999</v>
      </c>
      <c r="E27" s="30" t="s">
        <v>70</v>
      </c>
      <c r="F27" s="30" t="s">
        <v>78</v>
      </c>
      <c r="G27" s="30" t="s">
        <v>126</v>
      </c>
      <c r="H27" s="30" t="s">
        <v>89</v>
      </c>
      <c r="I27" s="30" t="s">
        <v>90</v>
      </c>
      <c r="J27" s="30" t="s">
        <v>91</v>
      </c>
      <c r="K27" s="74"/>
      <c r="L27" s="68" t="s">
        <v>17</v>
      </c>
      <c r="M27" s="54" t="s">
        <v>25</v>
      </c>
    </row>
    <row r="28" spans="1:13" ht="14.1" customHeight="1">
      <c r="A28" s="58">
        <v>19</v>
      </c>
      <c r="B28" s="13" t="str">
        <f t="shared" si="0"/>
        <v>zaterdag</v>
      </c>
      <c r="C28" s="81">
        <v>44653</v>
      </c>
      <c r="D28" s="32">
        <v>44653.697916666999</v>
      </c>
      <c r="E28" s="30" t="s">
        <v>79</v>
      </c>
      <c r="F28" s="30" t="s">
        <v>70</v>
      </c>
      <c r="G28" s="30" t="s">
        <v>127</v>
      </c>
      <c r="H28" s="30" t="s">
        <v>128</v>
      </c>
      <c r="I28" s="30" t="s">
        <v>129</v>
      </c>
      <c r="J28" s="30" t="s">
        <v>130</v>
      </c>
      <c r="K28" s="74"/>
      <c r="L28" s="49" t="s">
        <v>134</v>
      </c>
      <c r="M28" s="49" t="s">
        <v>134</v>
      </c>
    </row>
    <row r="29" spans="1:13" ht="14.1" customHeight="1">
      <c r="A29" s="58">
        <v>20</v>
      </c>
      <c r="B29" s="13" t="str">
        <f t="shared" si="0"/>
        <v>zaterdag</v>
      </c>
      <c r="C29" s="81">
        <v>44660</v>
      </c>
      <c r="D29" s="32">
        <v>44660.666666666999</v>
      </c>
      <c r="E29" s="30" t="s">
        <v>70</v>
      </c>
      <c r="F29" s="30" t="s">
        <v>69</v>
      </c>
      <c r="G29" s="30" t="s">
        <v>131</v>
      </c>
      <c r="H29" s="30" t="s">
        <v>89</v>
      </c>
      <c r="I29" s="30" t="s">
        <v>90</v>
      </c>
      <c r="J29" s="30" t="s">
        <v>91</v>
      </c>
      <c r="K29" s="74"/>
      <c r="L29" s="68" t="s">
        <v>28</v>
      </c>
      <c r="M29" s="54" t="s">
        <v>302</v>
      </c>
    </row>
    <row r="30" spans="1:13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74"/>
      <c r="L30" s="54"/>
      <c r="M30" s="54"/>
    </row>
    <row r="31" spans="1:13">
      <c r="L31" s="48"/>
      <c r="M31" s="48"/>
    </row>
    <row r="32" spans="1:13">
      <c r="M32" s="48"/>
    </row>
  </sheetData>
  <dataConsolidate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&amp;LVC FORTUTAS&amp;CSeizoen 2021-2022&amp;RWedstrijdprogramma NH1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Layout" zoomScaleNormal="100" workbookViewId="0">
      <selection activeCell="K12" sqref="K12"/>
    </sheetView>
  </sheetViews>
  <sheetFormatPr defaultRowHeight="12.75"/>
  <cols>
    <col min="1" max="1" width="10.5703125" style="7" customWidth="1"/>
    <col min="2" max="2" width="11.28515625" style="7" customWidth="1"/>
    <col min="3" max="3" width="11.140625" style="7" customWidth="1"/>
    <col min="4" max="4" width="13.85546875" style="7" customWidth="1"/>
    <col min="5" max="5" width="20.42578125" style="7" customWidth="1"/>
    <col min="6" max="6" width="18.5703125" style="7" customWidth="1"/>
    <col min="7" max="7" width="14" style="7" customWidth="1"/>
    <col min="8" max="8" width="15.140625" style="7" customWidth="1"/>
    <col min="9" max="9" width="25.42578125" style="7" customWidth="1"/>
    <col min="10" max="10" width="19.28515625" style="7" customWidth="1"/>
    <col min="11" max="11" width="10.28515625" style="7" customWidth="1"/>
    <col min="12" max="12" width="21" style="7" customWidth="1"/>
    <col min="13" max="13" width="18" style="7" customWidth="1"/>
    <col min="14" max="14" width="2.42578125" style="7" customWidth="1"/>
    <col min="15" max="15" width="2.140625" style="7" customWidth="1"/>
    <col min="16" max="16" width="13.7109375" style="7" customWidth="1"/>
    <col min="17" max="17" width="2.28515625" style="7" customWidth="1"/>
    <col min="18" max="18" width="12.42578125" style="7" customWidth="1"/>
    <col min="19" max="16384" width="9.140625" style="7"/>
  </cols>
  <sheetData>
    <row r="1" spans="1:19">
      <c r="A1" s="62" t="s">
        <v>67</v>
      </c>
      <c r="B1" s="63" t="s">
        <v>49</v>
      </c>
      <c r="C1" s="30" t="s">
        <v>218</v>
      </c>
      <c r="D1" s="42"/>
      <c r="K1" s="3"/>
      <c r="O1" s="10"/>
      <c r="P1" s="10"/>
      <c r="Q1" s="10"/>
      <c r="R1" s="10"/>
      <c r="S1" s="10"/>
    </row>
    <row r="2" spans="1:19" ht="13.5" thickBot="1">
      <c r="A2" s="80" t="s">
        <v>236</v>
      </c>
      <c r="B2" s="63" t="s">
        <v>51</v>
      </c>
      <c r="C2" s="30" t="s">
        <v>214</v>
      </c>
      <c r="D2" s="42"/>
      <c r="K2" s="20"/>
      <c r="O2" s="10"/>
      <c r="P2" s="10"/>
      <c r="Q2" s="10"/>
      <c r="R2" s="10"/>
      <c r="S2" s="10"/>
    </row>
    <row r="3" spans="1:19">
      <c r="A3" s="64"/>
      <c r="B3" s="63" t="s">
        <v>53</v>
      </c>
      <c r="C3" s="71" t="s">
        <v>216</v>
      </c>
      <c r="D3" s="42"/>
      <c r="O3" s="10"/>
      <c r="P3" s="10"/>
      <c r="Q3" s="10"/>
      <c r="R3" s="10"/>
      <c r="S3" s="10"/>
    </row>
    <row r="4" spans="1:19">
      <c r="A4" s="64"/>
      <c r="B4" s="63" t="s">
        <v>55</v>
      </c>
      <c r="C4" s="30" t="s">
        <v>215</v>
      </c>
      <c r="D4" s="42"/>
      <c r="O4" s="10"/>
      <c r="P4" s="10"/>
      <c r="Q4" s="10"/>
      <c r="R4" s="10"/>
      <c r="S4" s="10"/>
    </row>
    <row r="5" spans="1:19">
      <c r="A5" s="64"/>
      <c r="B5" s="63" t="s">
        <v>57</v>
      </c>
      <c r="C5" s="40" t="s">
        <v>217</v>
      </c>
      <c r="D5" s="42"/>
      <c r="O5" s="10"/>
      <c r="P5" s="10"/>
      <c r="Q5" s="10"/>
      <c r="R5" s="10"/>
      <c r="S5" s="10"/>
    </row>
    <row r="6" spans="1:19">
      <c r="A6" s="64"/>
      <c r="B6" s="63" t="s">
        <v>59</v>
      </c>
      <c r="C6" s="98" t="s">
        <v>296</v>
      </c>
      <c r="D6" s="42"/>
      <c r="O6" s="10"/>
      <c r="P6" s="10"/>
      <c r="Q6" s="10"/>
      <c r="R6" s="10"/>
      <c r="S6" s="10"/>
    </row>
    <row r="7" spans="1:19">
      <c r="N7" s="10"/>
      <c r="O7" s="10"/>
      <c r="P7" s="10"/>
      <c r="Q7" s="10"/>
      <c r="R7" s="10"/>
    </row>
    <row r="8" spans="1:19" ht="14.1" customHeight="1">
      <c r="A8" s="11" t="s">
        <v>35</v>
      </c>
      <c r="B8" s="11" t="s">
        <v>36</v>
      </c>
      <c r="C8" s="11" t="s">
        <v>37</v>
      </c>
      <c r="D8" s="11" t="s">
        <v>38</v>
      </c>
      <c r="E8" s="11" t="s">
        <v>39</v>
      </c>
      <c r="F8" s="11" t="s">
        <v>40</v>
      </c>
      <c r="G8" s="11" t="s">
        <v>41</v>
      </c>
      <c r="H8" s="11" t="s">
        <v>61</v>
      </c>
      <c r="I8" s="11" t="s">
        <v>62</v>
      </c>
      <c r="J8" s="11" t="s">
        <v>43</v>
      </c>
      <c r="K8" s="11" t="s">
        <v>44</v>
      </c>
      <c r="L8" s="11" t="s">
        <v>45</v>
      </c>
      <c r="M8" s="11" t="s">
        <v>46</v>
      </c>
      <c r="N8" s="10"/>
      <c r="O8" s="10"/>
      <c r="P8" s="10"/>
      <c r="Q8" s="10"/>
      <c r="R8" s="10"/>
    </row>
    <row r="9" spans="1:19" ht="14.1" customHeight="1">
      <c r="H9" s="18"/>
      <c r="M9" s="51"/>
    </row>
    <row r="10" spans="1:19" ht="14.1" customHeight="1">
      <c r="A10" s="14" t="s">
        <v>64</v>
      </c>
      <c r="B10" s="12"/>
      <c r="C10" s="13"/>
      <c r="D10" s="13"/>
      <c r="E10" s="13"/>
      <c r="F10" s="13"/>
      <c r="G10" s="13"/>
      <c r="H10" s="8"/>
      <c r="I10" s="26"/>
      <c r="J10" s="13"/>
      <c r="K10" s="13"/>
      <c r="L10" s="13"/>
      <c r="M10" s="49"/>
    </row>
    <row r="11" spans="1:19" ht="14.1" customHeight="1">
      <c r="A11" s="58">
        <v>1</v>
      </c>
      <c r="B11" s="13" t="str">
        <f t="shared" ref="B11:B20" si="0">TEXT(C11,"dddd")</f>
        <v>zaterdag</v>
      </c>
      <c r="C11" s="82">
        <v>44464</v>
      </c>
      <c r="D11" s="69">
        <v>44464.708333333001</v>
      </c>
      <c r="E11" s="71" t="s">
        <v>216</v>
      </c>
      <c r="F11" s="30" t="s">
        <v>215</v>
      </c>
      <c r="G11" s="30" t="s">
        <v>223</v>
      </c>
      <c r="H11" s="30" t="s">
        <v>224</v>
      </c>
      <c r="I11" s="30" t="s">
        <v>225</v>
      </c>
      <c r="J11" s="30" t="s">
        <v>226</v>
      </c>
      <c r="K11" s="73" t="s">
        <v>306</v>
      </c>
      <c r="L11" s="68" t="s">
        <v>134</v>
      </c>
      <c r="M11" s="49" t="s">
        <v>134</v>
      </c>
    </row>
    <row r="12" spans="1:19" ht="14.1" customHeight="1">
      <c r="A12" s="58">
        <v>2</v>
      </c>
      <c r="B12" s="13" t="str">
        <f t="shared" si="0"/>
        <v>zaterdag</v>
      </c>
      <c r="C12" s="82">
        <v>44471</v>
      </c>
      <c r="D12" s="69">
        <v>44471.75</v>
      </c>
      <c r="E12" s="71" t="s">
        <v>215</v>
      </c>
      <c r="F12" s="40" t="s">
        <v>217</v>
      </c>
      <c r="G12" s="30" t="s">
        <v>227</v>
      </c>
      <c r="H12" s="30" t="s">
        <v>89</v>
      </c>
      <c r="I12" s="30" t="s">
        <v>90</v>
      </c>
      <c r="J12" s="30" t="s">
        <v>91</v>
      </c>
      <c r="K12" s="77"/>
      <c r="L12" s="68" t="s">
        <v>0</v>
      </c>
      <c r="M12" s="54" t="s">
        <v>308</v>
      </c>
    </row>
    <row r="13" spans="1:19" ht="14.1" customHeight="1">
      <c r="A13" s="58">
        <v>3</v>
      </c>
      <c r="B13" s="13" t="str">
        <f t="shared" si="0"/>
        <v>zaterdag</v>
      </c>
      <c r="C13" s="85">
        <v>44485</v>
      </c>
      <c r="D13" s="67">
        <v>44485.75</v>
      </c>
      <c r="E13" s="40" t="s">
        <v>215</v>
      </c>
      <c r="F13" s="40" t="s">
        <v>216</v>
      </c>
      <c r="G13" s="40" t="s">
        <v>235</v>
      </c>
      <c r="H13" s="40" t="s">
        <v>89</v>
      </c>
      <c r="I13" s="40" t="s">
        <v>90</v>
      </c>
      <c r="J13" s="40" t="s">
        <v>91</v>
      </c>
      <c r="K13" s="73"/>
      <c r="L13" s="68" t="s">
        <v>6</v>
      </c>
      <c r="M13" s="49" t="s">
        <v>308</v>
      </c>
    </row>
    <row r="14" spans="1:19" s="17" customFormat="1" ht="14.1" customHeight="1">
      <c r="A14" s="58">
        <v>4</v>
      </c>
      <c r="B14" s="13" t="str">
        <f t="shared" si="0"/>
        <v>zaterdag</v>
      </c>
      <c r="C14" s="85">
        <v>44499</v>
      </c>
      <c r="D14" s="67">
        <v>44499.666666666999</v>
      </c>
      <c r="E14" s="40" t="s">
        <v>214</v>
      </c>
      <c r="F14" s="40" t="s">
        <v>215</v>
      </c>
      <c r="G14" s="40" t="s">
        <v>219</v>
      </c>
      <c r="H14" s="40" t="s">
        <v>220</v>
      </c>
      <c r="I14" s="40" t="s">
        <v>221</v>
      </c>
      <c r="J14" s="40" t="s">
        <v>222</v>
      </c>
      <c r="K14" s="47"/>
      <c r="L14" s="68" t="s">
        <v>134</v>
      </c>
      <c r="M14" s="49" t="s">
        <v>134</v>
      </c>
    </row>
    <row r="15" spans="1:19" ht="14.1" customHeight="1">
      <c r="A15" s="58">
        <v>5</v>
      </c>
      <c r="B15" s="13" t="str">
        <f>TEXT(C15,"dddd")</f>
        <v>zaterdag</v>
      </c>
      <c r="C15" s="85">
        <v>44506</v>
      </c>
      <c r="D15" s="67">
        <v>44506.75</v>
      </c>
      <c r="E15" s="40" t="s">
        <v>215</v>
      </c>
      <c r="F15" s="40" t="s">
        <v>214</v>
      </c>
      <c r="G15" s="40" t="s">
        <v>229</v>
      </c>
      <c r="H15" s="40" t="s">
        <v>89</v>
      </c>
      <c r="I15" s="40" t="s">
        <v>90</v>
      </c>
      <c r="J15" s="40" t="s">
        <v>91</v>
      </c>
      <c r="K15" s="73"/>
      <c r="L15" s="54" t="s">
        <v>2</v>
      </c>
      <c r="M15" s="54" t="s">
        <v>308</v>
      </c>
    </row>
    <row r="16" spans="1:19" ht="14.1" customHeight="1">
      <c r="A16" s="58">
        <v>6</v>
      </c>
      <c r="B16" s="13" t="str">
        <f t="shared" si="0"/>
        <v>zaterdag</v>
      </c>
      <c r="C16" s="85">
        <v>44513</v>
      </c>
      <c r="D16" s="67">
        <v>44513.625</v>
      </c>
      <c r="E16" s="40" t="s">
        <v>217</v>
      </c>
      <c r="F16" s="40" t="s">
        <v>215</v>
      </c>
      <c r="G16" s="40" t="s">
        <v>228</v>
      </c>
      <c r="H16" s="40" t="s">
        <v>114</v>
      </c>
      <c r="I16" s="40" t="s">
        <v>115</v>
      </c>
      <c r="J16" s="40" t="s">
        <v>116</v>
      </c>
      <c r="K16" s="47"/>
      <c r="L16" s="68" t="s">
        <v>134</v>
      </c>
      <c r="M16" s="49" t="s">
        <v>134</v>
      </c>
    </row>
    <row r="17" spans="1:13" ht="14.1" customHeight="1">
      <c r="A17" s="58">
        <v>7</v>
      </c>
      <c r="B17" s="13" t="str">
        <f t="shared" si="0"/>
        <v>zaterdag</v>
      </c>
      <c r="C17" s="85">
        <v>44520</v>
      </c>
      <c r="D17" s="67">
        <v>44520.75</v>
      </c>
      <c r="E17" s="40" t="s">
        <v>215</v>
      </c>
      <c r="F17" s="40" t="s">
        <v>296</v>
      </c>
      <c r="G17" s="40" t="s">
        <v>297</v>
      </c>
      <c r="H17" s="40" t="s">
        <v>89</v>
      </c>
      <c r="I17" s="40" t="s">
        <v>90</v>
      </c>
      <c r="J17" s="40" t="s">
        <v>91</v>
      </c>
      <c r="K17" s="47"/>
      <c r="L17" s="54" t="s">
        <v>3</v>
      </c>
      <c r="M17" s="54" t="s">
        <v>308</v>
      </c>
    </row>
    <row r="18" spans="1:13" ht="14.1" customHeight="1">
      <c r="A18" s="58">
        <v>8</v>
      </c>
      <c r="B18" s="13" t="str">
        <f t="shared" si="0"/>
        <v>zaterdag</v>
      </c>
      <c r="C18" s="85">
        <v>44527</v>
      </c>
      <c r="D18" s="67">
        <v>44527.5</v>
      </c>
      <c r="E18" s="40" t="s">
        <v>296</v>
      </c>
      <c r="F18" s="40" t="s">
        <v>215</v>
      </c>
      <c r="G18" s="40" t="s">
        <v>298</v>
      </c>
      <c r="H18" s="40" t="s">
        <v>104</v>
      </c>
      <c r="I18" s="40" t="s">
        <v>105</v>
      </c>
      <c r="J18" s="40" t="s">
        <v>106</v>
      </c>
      <c r="K18" s="47"/>
      <c r="L18" s="68" t="s">
        <v>134</v>
      </c>
      <c r="M18" s="49" t="s">
        <v>134</v>
      </c>
    </row>
    <row r="19" spans="1:13">
      <c r="A19" s="58">
        <v>9</v>
      </c>
      <c r="B19" s="13" t="str">
        <f>TEXT(C19,"dddd")</f>
        <v>zaterdag</v>
      </c>
      <c r="C19" s="85">
        <v>44534</v>
      </c>
      <c r="D19" s="67">
        <v>44534.75</v>
      </c>
      <c r="E19" s="40" t="s">
        <v>215</v>
      </c>
      <c r="F19" s="40" t="s">
        <v>218</v>
      </c>
      <c r="G19" s="40" t="s">
        <v>230</v>
      </c>
      <c r="H19" s="40" t="s">
        <v>89</v>
      </c>
      <c r="I19" s="40" t="s">
        <v>90</v>
      </c>
      <c r="J19" s="40" t="s">
        <v>91</v>
      </c>
      <c r="K19" s="47"/>
      <c r="L19" s="54" t="s">
        <v>4</v>
      </c>
      <c r="M19" s="54" t="s">
        <v>308</v>
      </c>
    </row>
    <row r="20" spans="1:13">
      <c r="A20" s="58">
        <v>10</v>
      </c>
      <c r="B20" s="13" t="str">
        <f t="shared" si="0"/>
        <v>zaterdag</v>
      </c>
      <c r="C20" s="100">
        <v>44541</v>
      </c>
      <c r="D20" s="41">
        <v>0.41666666666666669</v>
      </c>
      <c r="E20" s="3" t="s">
        <v>218</v>
      </c>
      <c r="F20" s="3" t="s">
        <v>215</v>
      </c>
      <c r="G20" s="40" t="s">
        <v>231</v>
      </c>
      <c r="H20" s="40" t="s">
        <v>232</v>
      </c>
      <c r="I20" s="40" t="s">
        <v>233</v>
      </c>
      <c r="J20" s="40" t="s">
        <v>234</v>
      </c>
      <c r="K20" s="47"/>
      <c r="L20" s="68" t="s">
        <v>134</v>
      </c>
      <c r="M20" s="49" t="s">
        <v>134</v>
      </c>
    </row>
    <row r="22" spans="1:13" ht="13.9" customHeight="1">
      <c r="A22" s="14"/>
      <c r="B22" s="13"/>
      <c r="C22" s="31"/>
      <c r="D22" s="33"/>
      <c r="E22" s="40"/>
      <c r="F22" s="40"/>
      <c r="G22" s="40"/>
      <c r="H22" s="40"/>
      <c r="I22" s="40"/>
      <c r="J22" s="40"/>
      <c r="K22" s="55"/>
      <c r="L22" s="46"/>
      <c r="M22" s="46"/>
    </row>
    <row r="23" spans="1:13">
      <c r="A23" s="14" t="s">
        <v>65</v>
      </c>
      <c r="B23" s="12"/>
      <c r="C23" s="13"/>
      <c r="D23" s="8"/>
      <c r="E23" s="13"/>
      <c r="F23" s="13"/>
      <c r="G23" s="13"/>
      <c r="H23" s="8"/>
      <c r="I23" s="26"/>
      <c r="K23" s="13"/>
      <c r="L23" s="13"/>
      <c r="M23" s="13"/>
    </row>
    <row r="24" spans="1:13">
      <c r="A24" s="14"/>
      <c r="B24" s="13"/>
      <c r="C24" s="31"/>
      <c r="D24" s="35"/>
      <c r="E24" s="30"/>
      <c r="F24" s="30"/>
      <c r="G24" s="30"/>
      <c r="H24" s="30"/>
      <c r="I24" s="30"/>
      <c r="K24" s="16"/>
      <c r="L24" s="45"/>
      <c r="M24" s="45"/>
    </row>
    <row r="25" spans="1:13">
      <c r="A25" s="14"/>
      <c r="B25" s="13"/>
      <c r="C25" s="31"/>
      <c r="D25" s="35"/>
      <c r="E25" s="40"/>
      <c r="F25" s="40"/>
      <c r="G25" s="40"/>
      <c r="H25" s="40"/>
      <c r="I25" s="50"/>
      <c r="J25" s="50"/>
      <c r="K25" s="50"/>
      <c r="L25" s="50"/>
      <c r="M25" s="52"/>
    </row>
    <row r="26" spans="1:13">
      <c r="A26" s="14"/>
      <c r="B26" s="13"/>
      <c r="C26" s="38"/>
      <c r="D26" s="35"/>
      <c r="E26" s="40"/>
      <c r="F26" s="40"/>
      <c r="G26" s="40"/>
      <c r="H26" s="40"/>
      <c r="I26" s="45"/>
      <c r="J26" s="45"/>
      <c r="K26" s="45"/>
      <c r="L26" s="45"/>
      <c r="M26" s="47"/>
    </row>
    <row r="27" spans="1:13">
      <c r="A27" s="53"/>
      <c r="B27" s="43"/>
      <c r="C27" s="44"/>
      <c r="D27" s="56"/>
      <c r="E27" s="54"/>
      <c r="F27" s="54"/>
      <c r="G27" s="54"/>
      <c r="H27" s="54"/>
      <c r="I27" s="45"/>
      <c r="J27" s="45"/>
      <c r="K27" s="45"/>
      <c r="L27" s="45"/>
      <c r="M27" s="45"/>
    </row>
    <row r="28" spans="1:13">
      <c r="A28" s="14"/>
      <c r="B28" s="13"/>
      <c r="C28" s="37"/>
      <c r="D28" s="57"/>
      <c r="E28" s="30"/>
      <c r="F28" s="30"/>
      <c r="G28" s="30"/>
      <c r="H28" s="30"/>
      <c r="I28" s="45"/>
      <c r="J28" s="45"/>
      <c r="K28" s="45"/>
      <c r="L28" s="45"/>
      <c r="M28" s="45"/>
    </row>
    <row r="29" spans="1:13">
      <c r="A29" s="14"/>
      <c r="B29" s="13"/>
      <c r="C29" s="31"/>
      <c r="D29" s="35"/>
      <c r="E29" s="30"/>
      <c r="F29" s="30"/>
      <c r="G29" s="30"/>
      <c r="H29" s="30"/>
      <c r="I29" s="45"/>
      <c r="J29" s="45"/>
      <c r="K29" s="45"/>
      <c r="L29" s="45"/>
      <c r="M29" s="45"/>
    </row>
    <row r="30" spans="1:13">
      <c r="A30" s="14"/>
      <c r="B30" s="13"/>
      <c r="C30" s="31"/>
      <c r="D30" s="35"/>
      <c r="E30" s="30"/>
      <c r="F30" s="30"/>
      <c r="G30" s="30"/>
      <c r="H30" s="30"/>
      <c r="I30" s="45"/>
      <c r="J30" s="45"/>
      <c r="K30" s="45"/>
      <c r="L30" s="45"/>
      <c r="M30" s="52"/>
    </row>
    <row r="31" spans="1:13">
      <c r="A31" s="14"/>
      <c r="B31" s="13"/>
      <c r="C31" s="31"/>
      <c r="D31" s="35"/>
      <c r="E31" s="40"/>
      <c r="F31" s="40"/>
      <c r="G31" s="40"/>
      <c r="H31" s="40"/>
      <c r="I31" s="50"/>
      <c r="J31" s="50"/>
      <c r="K31" s="50"/>
      <c r="L31" s="50"/>
      <c r="M31" s="52"/>
    </row>
    <row r="32" spans="1:13">
      <c r="A32" s="14"/>
      <c r="B32" s="13"/>
      <c r="C32" s="31"/>
      <c r="D32" s="57"/>
      <c r="E32" s="30"/>
      <c r="F32" s="30"/>
      <c r="G32" s="30"/>
      <c r="H32" s="30"/>
      <c r="I32" s="45"/>
      <c r="J32" s="45"/>
      <c r="K32" s="45"/>
      <c r="L32" s="45"/>
      <c r="M32" s="45"/>
    </row>
    <row r="33" spans="1:13">
      <c r="A33" s="14"/>
      <c r="B33" s="13"/>
      <c r="C33" s="31"/>
      <c r="D33" s="35"/>
      <c r="E33" s="30"/>
      <c r="F33" s="30"/>
      <c r="G33" s="30"/>
      <c r="H33" s="30"/>
      <c r="I33" s="45"/>
      <c r="J33" s="45"/>
      <c r="K33" s="45"/>
      <c r="L33" s="45"/>
      <c r="M33" s="45"/>
    </row>
    <row r="34" spans="1:13">
      <c r="A34"/>
      <c r="B34"/>
      <c r="C34"/>
      <c r="D34"/>
      <c r="E34"/>
      <c r="F34"/>
      <c r="G34"/>
      <c r="H34"/>
      <c r="I34" s="39"/>
      <c r="J34" s="39"/>
      <c r="K34" s="39"/>
      <c r="L34" s="39"/>
      <c r="M34" s="3"/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Header>&amp;LVC FORTUTAS&amp;CSeizoen 2021-2022&amp;RWedstrijdprogramma MA1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view="pageLayout" zoomScaleNormal="100" workbookViewId="0">
      <selection activeCell="L26" sqref="L26"/>
    </sheetView>
  </sheetViews>
  <sheetFormatPr defaultRowHeight="12.75"/>
  <cols>
    <col min="1" max="1" width="10.5703125" style="7" customWidth="1"/>
    <col min="2" max="2" width="10.28515625" style="7" customWidth="1"/>
    <col min="3" max="3" width="14.7109375" style="7" bestFit="1" customWidth="1"/>
    <col min="4" max="4" width="15.5703125" style="7" customWidth="1"/>
    <col min="5" max="6" width="22.85546875" style="7" bestFit="1" customWidth="1"/>
    <col min="7" max="8" width="12.140625" style="7" bestFit="1" customWidth="1"/>
    <col min="9" max="9" width="26" style="7" customWidth="1"/>
    <col min="10" max="10" width="15.85546875" style="7" customWidth="1"/>
    <col min="11" max="11" width="10.28515625" style="7" customWidth="1"/>
    <col min="12" max="12" width="20.7109375" style="7" customWidth="1"/>
    <col min="13" max="13" width="20" style="7" customWidth="1"/>
    <col min="14" max="14" width="9.140625" style="7"/>
    <col min="15" max="15" width="2.42578125" style="7" customWidth="1"/>
    <col min="16" max="16" width="2.140625" style="7" customWidth="1"/>
    <col min="17" max="17" width="13.7109375" style="7" customWidth="1"/>
    <col min="18" max="18" width="2.28515625" style="7" customWidth="1"/>
    <col min="19" max="19" width="12.42578125" style="7" customWidth="1"/>
    <col min="20" max="16384" width="9.140625" style="7"/>
  </cols>
  <sheetData>
    <row r="1" spans="1:19">
      <c r="A1" s="62" t="s">
        <v>305</v>
      </c>
      <c r="B1" s="63" t="s">
        <v>49</v>
      </c>
      <c r="C1" s="30" t="s">
        <v>237</v>
      </c>
      <c r="D1" s="65"/>
      <c r="F1" s="29"/>
      <c r="G1" s="29"/>
      <c r="H1" s="29"/>
      <c r="I1" s="29"/>
      <c r="J1" s="29"/>
      <c r="K1" s="29"/>
      <c r="O1" s="10"/>
      <c r="P1" s="10"/>
      <c r="Q1" s="10"/>
      <c r="R1" s="10"/>
      <c r="S1" s="10"/>
    </row>
    <row r="2" spans="1:19" ht="13.5" thickBot="1">
      <c r="A2" s="80" t="s">
        <v>256</v>
      </c>
      <c r="B2" s="63" t="s">
        <v>51</v>
      </c>
      <c r="C2" s="30" t="s">
        <v>238</v>
      </c>
      <c r="D2" s="42"/>
      <c r="O2" s="10"/>
      <c r="P2" s="10"/>
      <c r="Q2" s="10"/>
      <c r="R2" s="10"/>
      <c r="S2" s="10"/>
    </row>
    <row r="3" spans="1:19">
      <c r="A3" s="66"/>
      <c r="B3" s="63" t="s">
        <v>53</v>
      </c>
      <c r="C3" s="30" t="s">
        <v>239</v>
      </c>
      <c r="D3" s="42"/>
      <c r="O3" s="10"/>
      <c r="P3" s="10"/>
      <c r="Q3" s="10"/>
      <c r="R3" s="10"/>
      <c r="S3" s="10"/>
    </row>
    <row r="4" spans="1:19">
      <c r="A4" s="66"/>
      <c r="B4" s="63" t="s">
        <v>55</v>
      </c>
      <c r="C4" s="30" t="s">
        <v>240</v>
      </c>
      <c r="D4" s="42"/>
      <c r="O4" s="10"/>
      <c r="P4" s="10"/>
      <c r="Q4" s="10"/>
      <c r="R4" s="10"/>
      <c r="S4" s="10"/>
    </row>
    <row r="5" spans="1:19">
      <c r="A5" s="66"/>
      <c r="B5" s="63" t="s">
        <v>57</v>
      </c>
      <c r="C5" s="39"/>
      <c r="D5" s="42"/>
      <c r="O5" s="10"/>
      <c r="P5" s="10"/>
      <c r="Q5" s="10"/>
      <c r="R5" s="10"/>
      <c r="S5" s="10"/>
    </row>
    <row r="6" spans="1:19">
      <c r="A6" s="66"/>
      <c r="B6" s="63" t="s">
        <v>59</v>
      </c>
      <c r="C6" s="39"/>
      <c r="D6" s="42"/>
      <c r="O6" s="10"/>
      <c r="P6" s="10"/>
      <c r="Q6" s="10"/>
      <c r="R6" s="10"/>
      <c r="S6" s="10"/>
    </row>
    <row r="7" spans="1:19">
      <c r="O7" s="10"/>
      <c r="P7" s="10"/>
      <c r="Q7" s="10"/>
      <c r="R7" s="10"/>
      <c r="S7" s="10"/>
    </row>
    <row r="8" spans="1:19" ht="14.1" customHeight="1">
      <c r="A8" s="11" t="s">
        <v>35</v>
      </c>
      <c r="B8" s="11" t="s">
        <v>36</v>
      </c>
      <c r="C8" s="11" t="s">
        <v>37</v>
      </c>
      <c r="D8" s="11" t="s">
        <v>38</v>
      </c>
      <c r="E8" s="11" t="s">
        <v>39</v>
      </c>
      <c r="F8" s="11" t="s">
        <v>40</v>
      </c>
      <c r="G8" s="11" t="s">
        <v>41</v>
      </c>
      <c r="H8" s="11" t="s">
        <v>61</v>
      </c>
      <c r="I8" s="11" t="s">
        <v>62</v>
      </c>
      <c r="J8" s="11" t="s">
        <v>43</v>
      </c>
      <c r="K8" s="11" t="s">
        <v>44</v>
      </c>
      <c r="L8" s="11" t="s">
        <v>45</v>
      </c>
      <c r="M8" s="11" t="s">
        <v>46</v>
      </c>
      <c r="O8" s="10"/>
      <c r="P8" s="10"/>
      <c r="Q8" s="10"/>
      <c r="R8" s="10"/>
      <c r="S8" s="10"/>
    </row>
    <row r="9" spans="1:19" ht="14.1" customHeight="1">
      <c r="H9" s="18"/>
      <c r="M9" s="51"/>
    </row>
    <row r="10" spans="1:19" ht="14.1" customHeight="1">
      <c r="A10" s="14" t="s">
        <v>64</v>
      </c>
      <c r="B10" s="12"/>
      <c r="C10" s="8"/>
      <c r="D10" s="13"/>
      <c r="E10" s="13"/>
      <c r="F10" s="13"/>
      <c r="G10" s="13"/>
      <c r="H10" s="8"/>
      <c r="I10" s="26"/>
      <c r="J10" s="13"/>
      <c r="K10" s="13"/>
      <c r="L10" s="49"/>
      <c r="M10" s="13"/>
    </row>
    <row r="11" spans="1:19">
      <c r="A11" s="58">
        <v>1</v>
      </c>
      <c r="B11" s="99" t="str">
        <f>TEXT(C11,"dddd")</f>
        <v>zaterdag</v>
      </c>
      <c r="C11" s="85">
        <v>44457</v>
      </c>
      <c r="D11" s="67">
        <v>44457.75</v>
      </c>
      <c r="E11" t="s">
        <v>237</v>
      </c>
      <c r="F11" t="s">
        <v>240</v>
      </c>
      <c r="G11" s="30" t="s">
        <v>255</v>
      </c>
      <c r="H11" s="30" t="s">
        <v>89</v>
      </c>
      <c r="I11" s="30" t="s">
        <v>90</v>
      </c>
      <c r="J11" s="30" t="s">
        <v>91</v>
      </c>
      <c r="K11" s="73" t="s">
        <v>306</v>
      </c>
      <c r="L11" s="54" t="s">
        <v>24</v>
      </c>
      <c r="M11" s="54" t="s">
        <v>33</v>
      </c>
    </row>
    <row r="12" spans="1:19">
      <c r="A12" s="58">
        <v>2</v>
      </c>
      <c r="B12" s="99" t="str">
        <f t="shared" ref="B12:B19" si="0">TEXT(C12,"dddd")</f>
        <v>zaterdag</v>
      </c>
      <c r="C12" s="85">
        <v>44471</v>
      </c>
      <c r="D12" s="67">
        <v>44471.75</v>
      </c>
      <c r="E12" s="30" t="s">
        <v>237</v>
      </c>
      <c r="F12" s="30" t="s">
        <v>238</v>
      </c>
      <c r="G12" s="30" t="s">
        <v>241</v>
      </c>
      <c r="H12" s="30" t="s">
        <v>89</v>
      </c>
      <c r="I12" s="30" t="s">
        <v>90</v>
      </c>
      <c r="J12" s="30" t="s">
        <v>91</v>
      </c>
      <c r="K12" s="72"/>
      <c r="L12" s="104" t="s">
        <v>10</v>
      </c>
      <c r="M12" s="54" t="s">
        <v>9</v>
      </c>
    </row>
    <row r="13" spans="1:19">
      <c r="A13" s="58">
        <v>3</v>
      </c>
      <c r="B13" s="99" t="str">
        <f t="shared" si="0"/>
        <v>zaterdag</v>
      </c>
      <c r="C13" s="85">
        <v>44478</v>
      </c>
      <c r="D13" s="67">
        <v>44478.4375</v>
      </c>
      <c r="E13" s="30" t="s">
        <v>239</v>
      </c>
      <c r="F13" s="30" t="s">
        <v>237</v>
      </c>
      <c r="G13" s="30" t="s">
        <v>242</v>
      </c>
      <c r="H13" s="30" t="s">
        <v>178</v>
      </c>
      <c r="I13" s="30" t="s">
        <v>179</v>
      </c>
      <c r="J13" s="30" t="s">
        <v>180</v>
      </c>
      <c r="K13" s="73"/>
      <c r="L13" s="68" t="s">
        <v>134</v>
      </c>
      <c r="M13" s="49" t="s">
        <v>134</v>
      </c>
    </row>
    <row r="14" spans="1:19">
      <c r="A14" s="58">
        <v>4</v>
      </c>
      <c r="B14" s="99" t="str">
        <f t="shared" si="0"/>
        <v>zaterdag</v>
      </c>
      <c r="C14" s="85">
        <v>44485</v>
      </c>
      <c r="D14" s="67">
        <v>44485.75</v>
      </c>
      <c r="E14" s="30" t="s">
        <v>237</v>
      </c>
      <c r="F14" s="30" t="s">
        <v>239</v>
      </c>
      <c r="G14" s="30" t="s">
        <v>243</v>
      </c>
      <c r="H14" s="30" t="s">
        <v>89</v>
      </c>
      <c r="I14" s="30" t="s">
        <v>90</v>
      </c>
      <c r="J14" s="30" t="s">
        <v>91</v>
      </c>
      <c r="K14" s="73"/>
      <c r="L14" s="54" t="s">
        <v>299</v>
      </c>
      <c r="M14" s="105" t="s">
        <v>12</v>
      </c>
    </row>
    <row r="15" spans="1:19">
      <c r="A15" s="58">
        <v>5</v>
      </c>
      <c r="B15" s="99" t="str">
        <f t="shared" si="0"/>
        <v>zaterdag</v>
      </c>
      <c r="C15" s="85">
        <v>44492</v>
      </c>
      <c r="D15" s="67">
        <v>44492.541666666664</v>
      </c>
      <c r="E15" s="30" t="s">
        <v>238</v>
      </c>
      <c r="F15" s="30" t="s">
        <v>237</v>
      </c>
      <c r="G15" s="30" t="s">
        <v>244</v>
      </c>
      <c r="H15" s="30" t="s">
        <v>245</v>
      </c>
      <c r="I15" s="30" t="s">
        <v>246</v>
      </c>
      <c r="J15" s="30" t="s">
        <v>247</v>
      </c>
      <c r="K15" s="47"/>
      <c r="L15" s="68" t="s">
        <v>134</v>
      </c>
      <c r="M15" s="49" t="s">
        <v>134</v>
      </c>
    </row>
    <row r="16" spans="1:19" s="42" customFormat="1">
      <c r="A16" s="58">
        <v>6</v>
      </c>
      <c r="B16" s="99" t="str">
        <f t="shared" si="0"/>
        <v>zaterdag</v>
      </c>
      <c r="C16" s="100">
        <v>44499</v>
      </c>
      <c r="D16" s="41">
        <v>44499.541666666999</v>
      </c>
      <c r="E16" s="54" t="s">
        <v>238</v>
      </c>
      <c r="F16" s="54" t="s">
        <v>237</v>
      </c>
      <c r="G16" s="54" t="s">
        <v>248</v>
      </c>
      <c r="H16" s="54" t="s">
        <v>245</v>
      </c>
      <c r="I16" s="54" t="s">
        <v>246</v>
      </c>
      <c r="J16" s="54" t="s">
        <v>247</v>
      </c>
      <c r="K16" s="47"/>
      <c r="L16" s="68" t="s">
        <v>134</v>
      </c>
      <c r="M16" s="49" t="s">
        <v>134</v>
      </c>
    </row>
    <row r="17" spans="1:13">
      <c r="A17" s="58">
        <v>7</v>
      </c>
      <c r="B17" s="99" t="str">
        <f t="shared" si="0"/>
        <v>zaterdag</v>
      </c>
      <c r="C17" s="85">
        <v>44506</v>
      </c>
      <c r="D17" s="67">
        <v>44506.75</v>
      </c>
      <c r="E17" s="30" t="s">
        <v>237</v>
      </c>
      <c r="F17" s="30" t="s">
        <v>240</v>
      </c>
      <c r="G17" s="30" t="s">
        <v>249</v>
      </c>
      <c r="H17" s="30" t="s">
        <v>89</v>
      </c>
      <c r="I17" s="30" t="s">
        <v>90</v>
      </c>
      <c r="J17" s="30" t="s">
        <v>91</v>
      </c>
      <c r="K17" s="47"/>
      <c r="L17" s="54" t="s">
        <v>24</v>
      </c>
      <c r="M17" s="49" t="s">
        <v>8</v>
      </c>
    </row>
    <row r="18" spans="1:13">
      <c r="A18" s="58">
        <v>8</v>
      </c>
      <c r="B18" s="99" t="str">
        <f t="shared" si="0"/>
        <v>zaterdag</v>
      </c>
      <c r="C18" s="85">
        <v>44520</v>
      </c>
      <c r="D18" s="67">
        <v>44520.552083333336</v>
      </c>
      <c r="E18" s="30" t="s">
        <v>240</v>
      </c>
      <c r="F18" s="30" t="s">
        <v>237</v>
      </c>
      <c r="G18" s="30" t="s">
        <v>250</v>
      </c>
      <c r="H18" s="30" t="s">
        <v>251</v>
      </c>
      <c r="I18" s="30" t="s">
        <v>252</v>
      </c>
      <c r="J18" s="30" t="s">
        <v>253</v>
      </c>
      <c r="K18" s="47"/>
      <c r="L18" s="68" t="s">
        <v>134</v>
      </c>
      <c r="M18" s="49" t="s">
        <v>134</v>
      </c>
    </row>
    <row r="19" spans="1:13">
      <c r="A19" s="58">
        <v>9</v>
      </c>
      <c r="B19" s="99" t="str">
        <f t="shared" si="0"/>
        <v>zaterdag</v>
      </c>
      <c r="C19" s="85">
        <v>44534</v>
      </c>
      <c r="D19" s="67">
        <v>44541.75</v>
      </c>
      <c r="E19" s="30" t="s">
        <v>237</v>
      </c>
      <c r="F19" s="30" t="s">
        <v>239</v>
      </c>
      <c r="G19" s="30" t="s">
        <v>254</v>
      </c>
      <c r="H19" s="30" t="s">
        <v>89</v>
      </c>
      <c r="I19" s="30" t="s">
        <v>90</v>
      </c>
      <c r="J19" s="30" t="s">
        <v>91</v>
      </c>
      <c r="K19" s="47"/>
      <c r="L19" s="54" t="s">
        <v>11</v>
      </c>
      <c r="M19" s="54" t="s">
        <v>14</v>
      </c>
    </row>
    <row r="20" spans="1:13">
      <c r="A20" s="14"/>
      <c r="B20" s="13"/>
      <c r="C20" s="70"/>
      <c r="D20" s="71"/>
      <c r="E20" s="40"/>
      <c r="F20" s="40"/>
      <c r="G20" s="40"/>
      <c r="H20" s="40"/>
      <c r="I20" s="40"/>
      <c r="J20" s="40"/>
      <c r="K20" s="16"/>
      <c r="L20" s="46"/>
      <c r="M20" s="46"/>
    </row>
    <row r="21" spans="1:13">
      <c r="A21" s="14" t="s">
        <v>65</v>
      </c>
      <c r="B21" s="12"/>
      <c r="C21" s="13"/>
      <c r="D21" s="13"/>
      <c r="E21" s="13"/>
      <c r="F21" s="13"/>
      <c r="G21" s="13"/>
      <c r="H21" s="8"/>
      <c r="I21" s="26"/>
      <c r="J21" s="13"/>
      <c r="K21" s="13"/>
      <c r="L21" s="54"/>
      <c r="M21" s="13"/>
    </row>
    <row r="22" spans="1:13">
      <c r="A22" s="14"/>
      <c r="B22" s="13"/>
      <c r="C22" s="31"/>
      <c r="D22" s="35"/>
      <c r="E22" s="30"/>
      <c r="F22" s="30"/>
      <c r="G22" s="30"/>
      <c r="H22" s="30"/>
      <c r="I22" s="30"/>
      <c r="J22" s="30"/>
      <c r="K22" s="30"/>
      <c r="L22" s="45"/>
      <c r="M22" s="45"/>
    </row>
    <row r="23" spans="1:13">
      <c r="A23" s="14"/>
      <c r="B23" s="13"/>
      <c r="C23" s="31"/>
      <c r="D23" s="35"/>
      <c r="E23" s="40"/>
      <c r="F23" s="40"/>
      <c r="G23" s="40"/>
      <c r="H23" s="40"/>
      <c r="I23" s="40"/>
      <c r="J23" s="40"/>
      <c r="K23" s="40"/>
      <c r="L23" s="50"/>
      <c r="M23" s="52"/>
    </row>
    <row r="24" spans="1:13">
      <c r="A24" s="14"/>
      <c r="B24" s="13"/>
      <c r="C24" s="38"/>
      <c r="D24" s="35"/>
      <c r="E24" s="40"/>
      <c r="F24" s="40"/>
      <c r="G24" s="40"/>
      <c r="H24" s="40"/>
      <c r="I24" s="40"/>
      <c r="J24" s="40"/>
      <c r="K24" s="40"/>
      <c r="L24" s="45"/>
      <c r="M24" s="47"/>
    </row>
    <row r="25" spans="1:13">
      <c r="A25" s="53"/>
      <c r="B25" s="43"/>
      <c r="C25" s="44"/>
      <c r="D25" s="30"/>
      <c r="E25" s="30"/>
      <c r="F25" s="54"/>
      <c r="G25" s="54"/>
      <c r="H25" s="54"/>
      <c r="I25" s="54"/>
      <c r="J25" s="54"/>
      <c r="K25" s="54"/>
      <c r="L25" s="45"/>
      <c r="M25" s="45"/>
    </row>
    <row r="26" spans="1:13">
      <c r="A26" s="14"/>
      <c r="B26" s="13"/>
      <c r="C26" s="37"/>
      <c r="D26" s="57"/>
      <c r="E26" s="30"/>
      <c r="F26" s="30"/>
      <c r="G26" s="30"/>
      <c r="H26" s="30"/>
      <c r="I26" s="30"/>
      <c r="J26" s="30"/>
      <c r="K26" s="30"/>
      <c r="L26" s="45"/>
      <c r="M26" s="45"/>
    </row>
    <row r="27" spans="1:13">
      <c r="A27" s="14"/>
      <c r="B27" s="13"/>
      <c r="C27" s="31"/>
      <c r="D27" s="35"/>
      <c r="E27" s="30"/>
      <c r="F27" s="30"/>
      <c r="G27" s="30"/>
      <c r="H27" s="30"/>
      <c r="I27" s="30"/>
      <c r="J27" s="30"/>
      <c r="K27" s="30"/>
      <c r="L27" s="45"/>
      <c r="M27" s="45"/>
    </row>
    <row r="28" spans="1:13">
      <c r="A28" s="14"/>
      <c r="B28" s="13"/>
      <c r="C28" s="31"/>
      <c r="D28" s="35"/>
      <c r="E28" s="30"/>
      <c r="F28" s="30"/>
      <c r="G28" s="30"/>
      <c r="H28" s="30"/>
      <c r="I28" s="30"/>
      <c r="J28" s="30"/>
      <c r="K28" s="30"/>
      <c r="L28" s="45"/>
      <c r="M28" s="52"/>
    </row>
    <row r="29" spans="1:13">
      <c r="A29" s="14"/>
      <c r="B29" s="13"/>
      <c r="C29" s="31"/>
      <c r="D29" s="35"/>
      <c r="E29" s="40"/>
      <c r="F29" s="40"/>
      <c r="G29" s="40"/>
      <c r="H29" s="40"/>
      <c r="I29" s="30"/>
      <c r="J29" s="30"/>
      <c r="K29" s="30"/>
      <c r="L29" s="50"/>
      <c r="M29" s="52"/>
    </row>
    <row r="30" spans="1:13">
      <c r="A30" s="14"/>
      <c r="B30" s="13"/>
      <c r="C30" s="31"/>
      <c r="D30" s="57"/>
      <c r="E30" s="30"/>
      <c r="F30" s="30"/>
      <c r="G30" s="30"/>
      <c r="H30" s="30"/>
      <c r="I30" s="30"/>
      <c r="K30" s="9"/>
      <c r="L30" s="45"/>
      <c r="M30" s="45"/>
    </row>
    <row r="31" spans="1:13">
      <c r="A31" s="14"/>
      <c r="B31" s="13"/>
      <c r="C31" s="31"/>
      <c r="D31" s="35"/>
      <c r="E31" s="30"/>
      <c r="F31" s="30"/>
      <c r="G31" s="30"/>
      <c r="H31" s="30"/>
      <c r="I31" s="30"/>
      <c r="J31" s="30"/>
      <c r="K31" s="9"/>
      <c r="L31" s="45"/>
      <c r="M31" s="45"/>
    </row>
    <row r="32" spans="1:13">
      <c r="A32"/>
      <c r="B32"/>
      <c r="C32"/>
      <c r="D32"/>
      <c r="E32"/>
      <c r="F32"/>
      <c r="G32"/>
      <c r="H32"/>
      <c r="I32"/>
      <c r="J32"/>
      <c r="K32"/>
      <c r="L32" s="39"/>
      <c r="M32" s="3"/>
    </row>
  </sheetData>
  <dataConsolidate/>
  <pageMargins left="0.70866141732283472" right="0.70866141732283472" top="0.74803149606299213" bottom="0.74803149606299213" header="0.31496062992125984" footer="0.31496062992125984"/>
  <pageSetup paperSize="9" scale="62" orientation="landscape" horizontalDpi="4294967295" verticalDpi="4294967295" r:id="rId1"/>
  <headerFooter>
    <oddHeader>&amp;LVC FORTUTAS&amp;CSeizoen 2021-2022&amp;RWedstrijdprogramma MC1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view="pageLayout" topLeftCell="A4" zoomScaleNormal="100" workbookViewId="0">
      <selection activeCell="J27" sqref="J27"/>
    </sheetView>
  </sheetViews>
  <sheetFormatPr defaultRowHeight="12.75"/>
  <cols>
    <col min="1" max="1" width="10.5703125" style="7" customWidth="1"/>
    <col min="2" max="2" width="10.28515625" style="7" customWidth="1"/>
    <col min="3" max="3" width="14.7109375" style="7" bestFit="1" customWidth="1"/>
    <col min="4" max="4" width="18.85546875" style="7" customWidth="1"/>
    <col min="5" max="5" width="17.28515625" style="7" customWidth="1"/>
    <col min="6" max="6" width="17.5703125" style="7" customWidth="1"/>
    <col min="7" max="8" width="12.140625" style="7" bestFit="1" customWidth="1"/>
    <col min="9" max="9" width="22.85546875" style="7" customWidth="1"/>
    <col min="10" max="10" width="15.85546875" style="7" customWidth="1"/>
    <col min="11" max="11" width="10.28515625" style="7" customWidth="1"/>
    <col min="12" max="12" width="20.7109375" style="7" customWidth="1"/>
    <col min="13" max="13" width="20.42578125" style="7" customWidth="1"/>
    <col min="14" max="14" width="24.140625" style="7" customWidth="1"/>
    <col min="15" max="15" width="2.42578125" style="7" customWidth="1"/>
    <col min="16" max="16" width="2.140625" style="7" customWidth="1"/>
    <col min="17" max="17" width="13.7109375" style="7" customWidth="1"/>
    <col min="18" max="18" width="2.28515625" style="7" customWidth="1"/>
    <col min="19" max="19" width="12.42578125" style="7" customWidth="1"/>
    <col min="20" max="16384" width="9.140625" style="7"/>
  </cols>
  <sheetData>
    <row r="1" spans="1:19">
      <c r="B1" s="88" t="s">
        <v>257</v>
      </c>
      <c r="C1" s="89" t="s">
        <v>49</v>
      </c>
      <c r="D1" s="3" t="s">
        <v>262</v>
      </c>
      <c r="E1" s="89" t="s">
        <v>50</v>
      </c>
      <c r="F1" s="3" t="s">
        <v>265</v>
      </c>
      <c r="G1" s="29"/>
      <c r="H1" s="29"/>
      <c r="I1" s="29"/>
      <c r="J1" s="29"/>
      <c r="K1" s="29"/>
      <c r="O1" s="10"/>
      <c r="P1" s="10"/>
      <c r="Q1" s="10"/>
      <c r="R1" s="10"/>
      <c r="S1" s="10"/>
    </row>
    <row r="2" spans="1:19" ht="13.5" thickBot="1">
      <c r="B2" s="90" t="s">
        <v>269</v>
      </c>
      <c r="C2" s="89" t="s">
        <v>51</v>
      </c>
      <c r="D2" s="3" t="s">
        <v>259</v>
      </c>
      <c r="E2" s="89" t="s">
        <v>52</v>
      </c>
      <c r="F2" s="7" t="s">
        <v>266</v>
      </c>
      <c r="O2" s="10"/>
      <c r="P2" s="10"/>
      <c r="Q2" s="10"/>
      <c r="R2" s="10"/>
      <c r="S2" s="10"/>
    </row>
    <row r="3" spans="1:19">
      <c r="B3" s="91"/>
      <c r="C3" s="89" t="s">
        <v>53</v>
      </c>
      <c r="D3" s="3" t="s">
        <v>258</v>
      </c>
      <c r="E3" s="89" t="s">
        <v>54</v>
      </c>
      <c r="F3" s="7" t="s">
        <v>267</v>
      </c>
      <c r="O3" s="10"/>
      <c r="P3" s="10"/>
      <c r="Q3" s="10"/>
      <c r="R3" s="10"/>
      <c r="S3" s="10"/>
    </row>
    <row r="4" spans="1:19">
      <c r="B4" s="91"/>
      <c r="C4" s="89" t="s">
        <v>55</v>
      </c>
      <c r="D4" s="3" t="s">
        <v>263</v>
      </c>
      <c r="E4" s="89" t="s">
        <v>56</v>
      </c>
      <c r="F4" s="7" t="s">
        <v>268</v>
      </c>
      <c r="O4" s="10"/>
      <c r="P4" s="10"/>
      <c r="Q4" s="10"/>
      <c r="R4" s="10"/>
      <c r="S4" s="10"/>
    </row>
    <row r="5" spans="1:19">
      <c r="B5" s="91"/>
      <c r="C5" s="89" t="s">
        <v>57</v>
      </c>
      <c r="D5" s="3" t="s">
        <v>260</v>
      </c>
      <c r="O5" s="10"/>
      <c r="P5" s="10"/>
      <c r="Q5" s="10"/>
      <c r="R5" s="10"/>
      <c r="S5" s="10"/>
    </row>
    <row r="6" spans="1:19">
      <c r="B6" s="91"/>
      <c r="C6" s="89" t="s">
        <v>59</v>
      </c>
      <c r="D6" s="3" t="s">
        <v>264</v>
      </c>
      <c r="O6" s="10"/>
      <c r="P6" s="10"/>
      <c r="Q6" s="10"/>
      <c r="R6" s="10"/>
      <c r="S6" s="10"/>
    </row>
    <row r="7" spans="1:19">
      <c r="O7" s="10"/>
      <c r="P7" s="10"/>
      <c r="Q7" s="10"/>
      <c r="R7" s="10"/>
      <c r="S7" s="10"/>
    </row>
    <row r="8" spans="1:19" ht="14.1" customHeight="1">
      <c r="A8" s="11" t="s">
        <v>35</v>
      </c>
      <c r="B8" s="11" t="s">
        <v>36</v>
      </c>
      <c r="C8" s="11" t="s">
        <v>37</v>
      </c>
      <c r="D8" s="11" t="s">
        <v>38</v>
      </c>
      <c r="E8" s="11" t="s">
        <v>39</v>
      </c>
      <c r="F8" s="11" t="s">
        <v>40</v>
      </c>
      <c r="G8" s="11" t="s">
        <v>41</v>
      </c>
      <c r="H8" s="11" t="s">
        <v>61</v>
      </c>
      <c r="I8" s="11" t="s">
        <v>62</v>
      </c>
      <c r="J8" s="11" t="s">
        <v>43</v>
      </c>
      <c r="K8" s="11" t="s">
        <v>44</v>
      </c>
      <c r="L8" s="11" t="s">
        <v>45</v>
      </c>
      <c r="M8" s="11" t="s">
        <v>46</v>
      </c>
      <c r="N8" s="11" t="s">
        <v>261</v>
      </c>
      <c r="O8" s="10"/>
      <c r="P8" s="10"/>
      <c r="Q8" s="10"/>
      <c r="R8" s="10"/>
      <c r="S8" s="10"/>
    </row>
    <row r="9" spans="1:19" ht="14.1" customHeight="1">
      <c r="H9" s="18"/>
    </row>
    <row r="10" spans="1:19" ht="14.1" customHeight="1">
      <c r="A10" s="14" t="s">
        <v>64</v>
      </c>
      <c r="B10" s="92"/>
      <c r="C10" s="93"/>
      <c r="D10" s="94"/>
      <c r="E10" s="93"/>
      <c r="F10" s="93"/>
      <c r="G10" s="93"/>
      <c r="H10" s="94"/>
      <c r="I10" s="95"/>
      <c r="J10" s="93"/>
      <c r="K10" s="93"/>
      <c r="L10" s="93"/>
      <c r="M10" s="93"/>
      <c r="N10" s="93"/>
    </row>
    <row r="11" spans="1:19">
      <c r="A11" s="14">
        <v>1</v>
      </c>
      <c r="B11" s="13" t="str">
        <f>TEXT(C11,"dddd")</f>
        <v>zondag</v>
      </c>
      <c r="C11" s="38">
        <v>44465</v>
      </c>
      <c r="D11" s="67">
        <v>44465.416666666664</v>
      </c>
      <c r="E11" s="40" t="s">
        <v>258</v>
      </c>
      <c r="F11" s="40" t="s">
        <v>260</v>
      </c>
      <c r="G11" s="40" t="s">
        <v>272</v>
      </c>
      <c r="H11" s="40" t="s">
        <v>210</v>
      </c>
      <c r="I11" s="40" t="s">
        <v>211</v>
      </c>
      <c r="J11" s="40" t="s">
        <v>212</v>
      </c>
      <c r="K11" s="96" t="s">
        <v>311</v>
      </c>
      <c r="L11" s="45" t="s">
        <v>134</v>
      </c>
      <c r="M11" s="45" t="s">
        <v>134</v>
      </c>
      <c r="N11" s="45" t="s">
        <v>134</v>
      </c>
    </row>
    <row r="12" spans="1:19">
      <c r="A12" s="14">
        <v>1</v>
      </c>
      <c r="B12" s="13" t="str">
        <f>TEXT(C12,"dddd")</f>
        <v>zondag</v>
      </c>
      <c r="C12" s="38">
        <v>44465</v>
      </c>
      <c r="D12" s="67">
        <v>44465.4375</v>
      </c>
      <c r="E12" s="40" t="s">
        <v>258</v>
      </c>
      <c r="F12" s="40" t="s">
        <v>268</v>
      </c>
      <c r="G12" s="40" t="s">
        <v>273</v>
      </c>
      <c r="H12" s="40" t="s">
        <v>210</v>
      </c>
      <c r="I12" s="40" t="s">
        <v>211</v>
      </c>
      <c r="J12" s="40" t="s">
        <v>212</v>
      </c>
      <c r="K12" s="96" t="s">
        <v>311</v>
      </c>
      <c r="L12" s="45" t="s">
        <v>134</v>
      </c>
      <c r="M12" s="45" t="s">
        <v>134</v>
      </c>
      <c r="N12" s="45" t="s">
        <v>134</v>
      </c>
    </row>
    <row r="13" spans="1:19">
      <c r="A13" s="14">
        <v>2</v>
      </c>
      <c r="B13" s="13" t="str">
        <f>TEXT(C13,"dddd")</f>
        <v>zondag</v>
      </c>
      <c r="C13" s="38">
        <v>44472</v>
      </c>
      <c r="D13" s="67">
        <v>44472.416666666999</v>
      </c>
      <c r="E13" s="40" t="s">
        <v>258</v>
      </c>
      <c r="F13" s="40" t="s">
        <v>265</v>
      </c>
      <c r="G13" s="40" t="s">
        <v>274</v>
      </c>
      <c r="H13" s="40" t="s">
        <v>275</v>
      </c>
      <c r="I13" s="40" t="s">
        <v>276</v>
      </c>
      <c r="J13" s="40" t="s">
        <v>277</v>
      </c>
      <c r="K13" s="96"/>
      <c r="L13" s="45" t="s">
        <v>134</v>
      </c>
      <c r="M13" s="45" t="s">
        <v>134</v>
      </c>
      <c r="N13" s="45" t="s">
        <v>134</v>
      </c>
    </row>
    <row r="14" spans="1:19">
      <c r="A14" s="14">
        <v>2</v>
      </c>
      <c r="B14" s="13" t="str">
        <f>TEXT(C14,"dddd")</f>
        <v>zondag</v>
      </c>
      <c r="C14" s="38">
        <v>44472</v>
      </c>
      <c r="D14" s="67">
        <v>44472.458333333001</v>
      </c>
      <c r="E14" s="40" t="s">
        <v>258</v>
      </c>
      <c r="F14" s="40" t="s">
        <v>267</v>
      </c>
      <c r="G14" s="40" t="s">
        <v>278</v>
      </c>
      <c r="H14" s="40" t="s">
        <v>275</v>
      </c>
      <c r="I14" s="40" t="s">
        <v>276</v>
      </c>
      <c r="J14" s="40" t="s">
        <v>277</v>
      </c>
      <c r="K14" s="96"/>
      <c r="L14" s="45" t="s">
        <v>134</v>
      </c>
      <c r="M14" s="45" t="s">
        <v>134</v>
      </c>
      <c r="N14" s="45" t="s">
        <v>134</v>
      </c>
    </row>
    <row r="15" spans="1:19">
      <c r="A15" s="14">
        <v>3</v>
      </c>
      <c r="B15" s="13" t="str">
        <f t="shared" ref="B15:B30" si="0">TEXT(C15,"dddd")</f>
        <v>zondag</v>
      </c>
      <c r="C15" s="38">
        <v>44479</v>
      </c>
      <c r="D15" s="67">
        <v>44479.416666666999</v>
      </c>
      <c r="E15" s="40" t="s">
        <v>258</v>
      </c>
      <c r="F15" s="40" t="s">
        <v>263</v>
      </c>
      <c r="G15" s="40" t="s">
        <v>279</v>
      </c>
      <c r="H15" s="40" t="s">
        <v>89</v>
      </c>
      <c r="I15" s="40" t="s">
        <v>90</v>
      </c>
      <c r="J15" s="40" t="s">
        <v>91</v>
      </c>
      <c r="K15" s="96"/>
      <c r="L15" s="45" t="s">
        <v>13</v>
      </c>
      <c r="M15" s="45" t="s">
        <v>308</v>
      </c>
      <c r="N15" s="45" t="s">
        <v>32</v>
      </c>
    </row>
    <row r="16" spans="1:19">
      <c r="A16" s="18">
        <v>3</v>
      </c>
      <c r="B16" s="13" t="str">
        <f t="shared" si="0"/>
        <v>zondag</v>
      </c>
      <c r="C16" s="38">
        <v>44479</v>
      </c>
      <c r="D16" s="67">
        <v>44479.4375</v>
      </c>
      <c r="E16" s="40" t="s">
        <v>258</v>
      </c>
      <c r="F16" s="40" t="s">
        <v>266</v>
      </c>
      <c r="G16" s="40" t="s">
        <v>280</v>
      </c>
      <c r="H16" s="40" t="s">
        <v>89</v>
      </c>
      <c r="I16" s="40" t="s">
        <v>90</v>
      </c>
      <c r="J16" s="40" t="s">
        <v>91</v>
      </c>
      <c r="K16" s="96"/>
      <c r="L16" s="45" t="s">
        <v>13</v>
      </c>
      <c r="M16" s="45" t="s">
        <v>308</v>
      </c>
      <c r="N16" s="45" t="s">
        <v>32</v>
      </c>
    </row>
    <row r="17" spans="1:14">
      <c r="A17" s="18">
        <v>3</v>
      </c>
      <c r="B17" s="13" t="str">
        <f t="shared" ref="B17" si="1">TEXT(C17,"dddd")</f>
        <v>zondag</v>
      </c>
      <c r="C17" s="38">
        <v>44479</v>
      </c>
      <c r="D17" s="67">
        <v>44479.458333333336</v>
      </c>
      <c r="E17" s="40" t="s">
        <v>263</v>
      </c>
      <c r="F17" s="40" t="s">
        <v>266</v>
      </c>
      <c r="G17" s="40" t="s">
        <v>294</v>
      </c>
      <c r="H17" s="40" t="s">
        <v>89</v>
      </c>
      <c r="I17" s="40" t="s">
        <v>90</v>
      </c>
      <c r="J17" s="40" t="s">
        <v>91</v>
      </c>
      <c r="K17" s="96"/>
      <c r="L17" s="45" t="s">
        <v>13</v>
      </c>
      <c r="M17" s="45" t="s">
        <v>308</v>
      </c>
      <c r="N17" s="45" t="s">
        <v>32</v>
      </c>
    </row>
    <row r="18" spans="1:14">
      <c r="A18" s="14">
        <v>4</v>
      </c>
      <c r="B18" s="13" t="str">
        <f t="shared" si="0"/>
        <v>zondag</v>
      </c>
      <c r="C18" s="38">
        <v>44486</v>
      </c>
      <c r="D18" s="67">
        <v>44486.5</v>
      </c>
      <c r="E18" s="30" t="s">
        <v>258</v>
      </c>
      <c r="F18" s="30" t="s">
        <v>262</v>
      </c>
      <c r="G18" s="30" t="s">
        <v>281</v>
      </c>
      <c r="H18" s="30" t="s">
        <v>114</v>
      </c>
      <c r="I18" s="30" t="s">
        <v>115</v>
      </c>
      <c r="J18" s="30" t="s">
        <v>116</v>
      </c>
      <c r="K18" s="96"/>
      <c r="L18" s="45" t="s">
        <v>134</v>
      </c>
      <c r="M18" s="45" t="s">
        <v>134</v>
      </c>
      <c r="N18" s="45" t="s">
        <v>134</v>
      </c>
    </row>
    <row r="19" spans="1:14">
      <c r="A19" s="14">
        <v>4</v>
      </c>
      <c r="B19" s="13" t="str">
        <f t="shared" ref="B19:B25" si="2">TEXT(C19,"dddd")</f>
        <v>zondag</v>
      </c>
      <c r="C19" s="38">
        <v>44486</v>
      </c>
      <c r="D19" s="67">
        <v>44486.520833333001</v>
      </c>
      <c r="E19" s="30" t="s">
        <v>258</v>
      </c>
      <c r="F19" s="30" t="s">
        <v>259</v>
      </c>
      <c r="G19" s="30" t="s">
        <v>282</v>
      </c>
      <c r="H19" s="30" t="s">
        <v>114</v>
      </c>
      <c r="I19" s="30" t="s">
        <v>115</v>
      </c>
      <c r="J19" s="30" t="s">
        <v>116</v>
      </c>
      <c r="K19" s="96"/>
      <c r="L19" s="45" t="s">
        <v>134</v>
      </c>
      <c r="M19" s="45" t="s">
        <v>134</v>
      </c>
      <c r="N19" s="45" t="s">
        <v>134</v>
      </c>
    </row>
    <row r="20" spans="1:14">
      <c r="A20" s="14">
        <v>5</v>
      </c>
      <c r="B20" s="13" t="str">
        <f t="shared" si="2"/>
        <v>zondag</v>
      </c>
      <c r="C20" s="38">
        <v>44493</v>
      </c>
      <c r="D20" s="67">
        <v>44493.395833333001</v>
      </c>
      <c r="E20" s="30" t="s">
        <v>260</v>
      </c>
      <c r="F20" s="30" t="s">
        <v>258</v>
      </c>
      <c r="G20" s="30" t="s">
        <v>283</v>
      </c>
      <c r="H20" s="30" t="s">
        <v>284</v>
      </c>
      <c r="I20" s="30" t="s">
        <v>285</v>
      </c>
      <c r="J20" s="30" t="s">
        <v>286</v>
      </c>
      <c r="K20" s="96"/>
      <c r="L20" s="45" t="s">
        <v>134</v>
      </c>
      <c r="M20" s="45" t="s">
        <v>134</v>
      </c>
      <c r="N20" s="45" t="s">
        <v>134</v>
      </c>
    </row>
    <row r="21" spans="1:14">
      <c r="A21" s="14">
        <v>5</v>
      </c>
      <c r="B21" s="13" t="str">
        <f t="shared" si="2"/>
        <v>zondag</v>
      </c>
      <c r="C21" s="38">
        <v>44493</v>
      </c>
      <c r="D21" s="67">
        <v>44493.416666666999</v>
      </c>
      <c r="E21" s="30" t="s">
        <v>266</v>
      </c>
      <c r="F21" s="30" t="s">
        <v>258</v>
      </c>
      <c r="G21" s="40" t="s">
        <v>287</v>
      </c>
      <c r="H21" s="30" t="s">
        <v>284</v>
      </c>
      <c r="I21" s="30" t="s">
        <v>285</v>
      </c>
      <c r="J21" s="30" t="s">
        <v>286</v>
      </c>
      <c r="K21" s="96"/>
      <c r="L21" s="45" t="s">
        <v>134</v>
      </c>
      <c r="M21" s="45" t="s">
        <v>134</v>
      </c>
      <c r="N21" s="45" t="s">
        <v>134</v>
      </c>
    </row>
    <row r="22" spans="1:14">
      <c r="A22" s="14">
        <v>6</v>
      </c>
      <c r="B22" s="13" t="str">
        <f>TEXT(C22,"dddd")</f>
        <v>zondag</v>
      </c>
      <c r="C22" s="37">
        <v>44514</v>
      </c>
      <c r="D22" s="106">
        <v>0.41666666666666669</v>
      </c>
      <c r="E22" s="30" t="s">
        <v>259</v>
      </c>
      <c r="F22" s="30" t="s">
        <v>258</v>
      </c>
      <c r="G22" s="30" t="s">
        <v>271</v>
      </c>
      <c r="H22" s="30" t="s">
        <v>114</v>
      </c>
      <c r="I22" s="30" t="s">
        <v>115</v>
      </c>
      <c r="J22" s="30" t="s">
        <v>116</v>
      </c>
      <c r="K22" s="96"/>
      <c r="L22" s="45" t="s">
        <v>134</v>
      </c>
      <c r="M22" s="45" t="s">
        <v>134</v>
      </c>
      <c r="N22" s="45" t="s">
        <v>134</v>
      </c>
    </row>
    <row r="23" spans="1:14">
      <c r="A23" s="14">
        <v>6</v>
      </c>
      <c r="B23" s="13" t="str">
        <f t="shared" si="2"/>
        <v>zondag</v>
      </c>
      <c r="C23" s="37">
        <v>44514</v>
      </c>
      <c r="D23" s="106">
        <v>0.4375</v>
      </c>
      <c r="E23" s="30" t="s">
        <v>267</v>
      </c>
      <c r="F23" s="30" t="s">
        <v>258</v>
      </c>
      <c r="G23" s="30" t="s">
        <v>289</v>
      </c>
      <c r="H23" s="30" t="s">
        <v>114</v>
      </c>
      <c r="I23" s="30" t="s">
        <v>115</v>
      </c>
      <c r="J23" s="30" t="s">
        <v>116</v>
      </c>
      <c r="K23" s="96"/>
      <c r="L23" s="45" t="s">
        <v>134</v>
      </c>
      <c r="M23" s="45" t="s">
        <v>134</v>
      </c>
      <c r="N23" s="45" t="s">
        <v>134</v>
      </c>
    </row>
    <row r="24" spans="1:14">
      <c r="A24" s="14">
        <v>6</v>
      </c>
      <c r="B24" s="13" t="str">
        <f t="shared" si="2"/>
        <v>zondag</v>
      </c>
      <c r="C24" s="37">
        <v>44514</v>
      </c>
      <c r="D24" s="106">
        <v>0.47916666666666669</v>
      </c>
      <c r="E24" s="30" t="s">
        <v>262</v>
      </c>
      <c r="F24" s="30" t="s">
        <v>258</v>
      </c>
      <c r="G24" s="40" t="s">
        <v>270</v>
      </c>
      <c r="H24" s="30" t="s">
        <v>114</v>
      </c>
      <c r="I24" s="30" t="s">
        <v>115</v>
      </c>
      <c r="J24" s="30" t="s">
        <v>116</v>
      </c>
      <c r="K24" s="96"/>
      <c r="L24" s="45" t="s">
        <v>134</v>
      </c>
      <c r="M24" s="45" t="s">
        <v>134</v>
      </c>
      <c r="N24" s="45" t="s">
        <v>134</v>
      </c>
    </row>
    <row r="25" spans="1:14">
      <c r="A25" s="14">
        <v>6</v>
      </c>
      <c r="B25" s="13" t="str">
        <f t="shared" si="2"/>
        <v>zondag</v>
      </c>
      <c r="C25" s="37">
        <v>44514</v>
      </c>
      <c r="D25" s="106">
        <v>0.5</v>
      </c>
      <c r="E25" s="30" t="s">
        <v>263</v>
      </c>
      <c r="F25" s="30" t="s">
        <v>258</v>
      </c>
      <c r="G25" s="30" t="s">
        <v>288</v>
      </c>
      <c r="H25" s="30" t="s">
        <v>114</v>
      </c>
      <c r="I25" s="30" t="s">
        <v>115</v>
      </c>
      <c r="J25" s="30" t="s">
        <v>116</v>
      </c>
      <c r="K25" s="96"/>
      <c r="L25" s="45" t="s">
        <v>134</v>
      </c>
      <c r="M25" s="45" t="s">
        <v>134</v>
      </c>
      <c r="N25" s="45" t="s">
        <v>134</v>
      </c>
    </row>
    <row r="26" spans="1:14">
      <c r="A26" s="14">
        <v>7</v>
      </c>
      <c r="B26" s="13" t="str">
        <f t="shared" si="0"/>
        <v>zondag</v>
      </c>
      <c r="C26" s="38">
        <v>44521</v>
      </c>
      <c r="D26" s="67">
        <v>44521.416666666999</v>
      </c>
      <c r="E26" s="30" t="s">
        <v>258</v>
      </c>
      <c r="F26" s="30" t="s">
        <v>264</v>
      </c>
      <c r="G26" s="30" t="s">
        <v>290</v>
      </c>
      <c r="H26" s="30" t="s">
        <v>89</v>
      </c>
      <c r="I26" s="30" t="s">
        <v>90</v>
      </c>
      <c r="J26" s="30" t="s">
        <v>91</v>
      </c>
      <c r="K26" s="96"/>
      <c r="L26" s="45" t="s">
        <v>68</v>
      </c>
      <c r="M26" s="45" t="s">
        <v>308</v>
      </c>
      <c r="N26" s="45" t="s">
        <v>30</v>
      </c>
    </row>
    <row r="27" spans="1:14">
      <c r="A27" s="14">
        <v>7</v>
      </c>
      <c r="B27" s="13" t="str">
        <f t="shared" si="0"/>
        <v>zondag</v>
      </c>
      <c r="C27" s="31">
        <v>44521</v>
      </c>
      <c r="D27" s="67">
        <v>44521.4375</v>
      </c>
      <c r="E27" s="30" t="s">
        <v>268</v>
      </c>
      <c r="F27" s="30" t="s">
        <v>258</v>
      </c>
      <c r="G27" s="30" t="s">
        <v>291</v>
      </c>
      <c r="H27" s="30" t="s">
        <v>89</v>
      </c>
      <c r="I27" s="30" t="s">
        <v>90</v>
      </c>
      <c r="J27" s="30" t="s">
        <v>91</v>
      </c>
      <c r="K27" s="96"/>
      <c r="L27" s="45" t="s">
        <v>68</v>
      </c>
      <c r="M27" s="45" t="s">
        <v>308</v>
      </c>
      <c r="N27" s="45" t="s">
        <v>30</v>
      </c>
    </row>
    <row r="28" spans="1:14">
      <c r="A28" s="14">
        <v>7</v>
      </c>
      <c r="B28" s="13" t="str">
        <f t="shared" ref="B28" si="3">TEXT(C28,"dddd")</f>
        <v>zondag</v>
      </c>
      <c r="C28" s="31">
        <v>44521</v>
      </c>
      <c r="D28" s="67">
        <v>44521.458333333336</v>
      </c>
      <c r="E28" s="30" t="s">
        <v>268</v>
      </c>
      <c r="F28" s="30" t="s">
        <v>264</v>
      </c>
      <c r="G28" s="30" t="s">
        <v>295</v>
      </c>
      <c r="H28" s="30" t="s">
        <v>89</v>
      </c>
      <c r="I28" s="30" t="s">
        <v>90</v>
      </c>
      <c r="J28" s="30" t="s">
        <v>91</v>
      </c>
      <c r="K28" s="96"/>
      <c r="L28" s="45" t="s">
        <v>68</v>
      </c>
      <c r="M28" s="45" t="s">
        <v>308</v>
      </c>
      <c r="N28" s="45" t="s">
        <v>30</v>
      </c>
    </row>
    <row r="29" spans="1:14">
      <c r="A29" s="14">
        <v>8</v>
      </c>
      <c r="B29" s="13" t="str">
        <f t="shared" si="0"/>
        <v>zondag</v>
      </c>
      <c r="C29" s="31">
        <v>44528</v>
      </c>
      <c r="D29" s="67">
        <v>44528.4375</v>
      </c>
      <c r="E29" s="30" t="s">
        <v>264</v>
      </c>
      <c r="F29" s="30" t="s">
        <v>258</v>
      </c>
      <c r="G29" s="30" t="s">
        <v>292</v>
      </c>
      <c r="H29" s="30" t="s">
        <v>123</v>
      </c>
      <c r="I29" s="30" t="s">
        <v>124</v>
      </c>
      <c r="J29" s="30" t="s">
        <v>125</v>
      </c>
      <c r="K29" s="96"/>
      <c r="L29" s="45" t="s">
        <v>134</v>
      </c>
      <c r="M29" s="45" t="s">
        <v>134</v>
      </c>
      <c r="N29" s="45" t="s">
        <v>134</v>
      </c>
    </row>
    <row r="30" spans="1:14">
      <c r="A30" s="14">
        <v>8</v>
      </c>
      <c r="B30" s="13" t="str">
        <f t="shared" si="0"/>
        <v>zondag</v>
      </c>
      <c r="C30" s="31">
        <v>44528</v>
      </c>
      <c r="D30" s="67">
        <v>44528.458333333001</v>
      </c>
      <c r="E30" s="30" t="s">
        <v>265</v>
      </c>
      <c r="F30" s="30" t="s">
        <v>258</v>
      </c>
      <c r="G30" s="30" t="s">
        <v>293</v>
      </c>
      <c r="H30" s="30" t="s">
        <v>123</v>
      </c>
      <c r="I30" s="30" t="s">
        <v>124</v>
      </c>
      <c r="J30" s="30" t="s">
        <v>125</v>
      </c>
      <c r="K30" s="96"/>
      <c r="L30" s="45" t="s">
        <v>134</v>
      </c>
      <c r="M30" s="45" t="s">
        <v>134</v>
      </c>
      <c r="N30" s="45" t="s">
        <v>134</v>
      </c>
    </row>
    <row r="31" spans="1:14">
      <c r="A31" s="13"/>
      <c r="B31" s="31"/>
      <c r="C31" s="32"/>
      <c r="D31" s="13"/>
      <c r="E31" s="31"/>
      <c r="F31" s="32"/>
      <c r="G31" s="13"/>
      <c r="H31" s="31"/>
      <c r="I31" s="32"/>
      <c r="J31" s="13"/>
      <c r="K31" s="31"/>
      <c r="L31" s="32"/>
      <c r="M31" s="13"/>
      <c r="N31" s="31"/>
    </row>
    <row r="32" spans="1:14">
      <c r="A32" s="13" t="s">
        <v>65</v>
      </c>
      <c r="B32" s="31"/>
      <c r="C32" s="32"/>
      <c r="D32" s="13"/>
      <c r="E32" s="31"/>
      <c r="F32" s="32"/>
      <c r="G32" s="13"/>
      <c r="H32" s="31"/>
      <c r="I32" s="32"/>
      <c r="J32" s="13"/>
      <c r="K32" s="31"/>
      <c r="L32" s="32"/>
      <c r="M32" s="13"/>
      <c r="N32" s="31"/>
    </row>
    <row r="33" spans="1:14">
      <c r="A33" s="8"/>
      <c r="B33" s="13"/>
      <c r="C33" s="31"/>
      <c r="D33" s="32"/>
      <c r="E33" s="30"/>
      <c r="F33" s="30"/>
      <c r="G33" s="30"/>
      <c r="H33" s="30"/>
      <c r="I33" s="30"/>
      <c r="J33" s="30"/>
      <c r="K33" s="16"/>
      <c r="L33" s="33"/>
      <c r="M33" s="33"/>
      <c r="N33" s="33"/>
    </row>
    <row r="34" spans="1:14">
      <c r="A34" s="8"/>
      <c r="B34" s="13"/>
      <c r="C34" s="31"/>
      <c r="D34" s="32"/>
      <c r="E34" s="30"/>
      <c r="F34" s="30"/>
      <c r="G34" s="30"/>
      <c r="H34" s="30"/>
      <c r="I34" s="30"/>
      <c r="J34" s="30"/>
      <c r="K34" s="16"/>
      <c r="L34" s="33"/>
      <c r="M34" s="33"/>
      <c r="N34" s="33"/>
    </row>
    <row r="35" spans="1:14">
      <c r="A35" s="8"/>
      <c r="B35" s="13"/>
      <c r="C35" s="31"/>
      <c r="D35" s="86"/>
      <c r="E35" s="30"/>
      <c r="F35" s="30"/>
      <c r="G35" s="30"/>
      <c r="H35" s="30"/>
      <c r="I35" s="30"/>
      <c r="J35" s="30"/>
      <c r="K35" s="16"/>
      <c r="L35" s="97"/>
      <c r="M35" s="33"/>
      <c r="N35" s="33"/>
    </row>
    <row r="36" spans="1:14">
      <c r="A36" s="8"/>
      <c r="B36" s="13"/>
      <c r="C36" s="31"/>
      <c r="D36" s="86"/>
      <c r="E36" s="30"/>
      <c r="F36" s="30"/>
      <c r="G36" s="40"/>
      <c r="H36" s="30"/>
      <c r="I36" s="30"/>
      <c r="J36" s="30"/>
      <c r="K36" s="8"/>
      <c r="L36" s="97"/>
      <c r="M36" s="33"/>
      <c r="N36" s="33"/>
    </row>
    <row r="37" spans="1:14">
      <c r="A37" s="8"/>
      <c r="B37" s="13"/>
      <c r="C37" s="31"/>
      <c r="D37" s="86"/>
      <c r="E37" s="30"/>
      <c r="F37" s="30"/>
      <c r="G37" s="30"/>
      <c r="H37" s="30"/>
      <c r="I37" s="30"/>
      <c r="J37" s="30"/>
      <c r="K37" s="16"/>
      <c r="L37" s="97"/>
      <c r="M37" s="33"/>
      <c r="N37" s="33"/>
    </row>
    <row r="38" spans="1:14">
      <c r="A38" s="8"/>
      <c r="B38" s="13"/>
      <c r="C38" s="31"/>
      <c r="D38" s="32"/>
      <c r="E38" s="30"/>
      <c r="F38" s="30"/>
      <c r="G38" s="30"/>
      <c r="H38" s="30"/>
      <c r="I38" s="30"/>
      <c r="J38" s="30"/>
      <c r="K38" s="16"/>
      <c r="L38" s="33"/>
      <c r="M38" s="33"/>
      <c r="N38" s="33"/>
    </row>
    <row r="39" spans="1:14">
      <c r="A39" s="8"/>
      <c r="B39" s="13"/>
      <c r="C39" s="31"/>
      <c r="D39" s="32"/>
      <c r="E39" s="30"/>
      <c r="F39" s="30"/>
      <c r="G39" s="30"/>
      <c r="H39" s="30"/>
      <c r="I39" s="30"/>
      <c r="J39" s="30"/>
      <c r="K39" s="16"/>
      <c r="L39" s="33"/>
      <c r="M39" s="33"/>
      <c r="N39" s="33"/>
    </row>
    <row r="40" spans="1:14">
      <c r="A40" s="8"/>
      <c r="B40" s="13"/>
      <c r="C40" s="31"/>
      <c r="D40" s="32"/>
      <c r="E40" s="30"/>
      <c r="F40" s="30"/>
      <c r="G40" s="30"/>
      <c r="H40" s="30"/>
      <c r="I40" s="30"/>
      <c r="J40" s="30"/>
      <c r="K40" s="16"/>
      <c r="L40" s="33"/>
      <c r="M40" s="33"/>
      <c r="N40" s="33"/>
    </row>
    <row r="41" spans="1:14">
      <c r="A41" s="8"/>
      <c r="B41" s="13"/>
      <c r="C41" s="31"/>
      <c r="D41" s="32"/>
      <c r="E41" s="30"/>
      <c r="F41" s="30"/>
      <c r="G41" s="30"/>
      <c r="H41" s="30"/>
      <c r="I41" s="30"/>
      <c r="J41" s="30"/>
      <c r="K41" s="16"/>
      <c r="L41" s="33"/>
      <c r="M41" s="33"/>
      <c r="N41" s="33"/>
    </row>
    <row r="42" spans="1:14">
      <c r="A42" s="8"/>
      <c r="B42" s="13"/>
      <c r="C42" s="31"/>
      <c r="D42" s="32"/>
      <c r="E42" s="30"/>
      <c r="F42" s="30"/>
      <c r="G42" s="30"/>
      <c r="H42" s="30"/>
      <c r="I42" s="30"/>
      <c r="J42" s="30"/>
      <c r="K42" s="16"/>
      <c r="L42" s="33"/>
      <c r="M42" s="33"/>
      <c r="N42" s="33"/>
    </row>
    <row r="43" spans="1:14">
      <c r="A43" s="8"/>
      <c r="B43" s="13"/>
      <c r="C43" s="31"/>
      <c r="D43" s="32"/>
      <c r="E43" s="30"/>
      <c r="F43" s="30"/>
      <c r="G43" s="30"/>
      <c r="H43" s="30"/>
      <c r="I43" s="30"/>
      <c r="J43" s="30"/>
      <c r="K43" s="16"/>
      <c r="L43" s="33"/>
      <c r="M43" s="33"/>
      <c r="N43" s="33"/>
    </row>
    <row r="44" spans="1:14">
      <c r="A44" s="8"/>
      <c r="B44" s="13"/>
      <c r="C44" s="31"/>
      <c r="D44" s="32"/>
      <c r="E44" s="30"/>
      <c r="F44" s="30"/>
      <c r="G44" s="30"/>
      <c r="H44" s="30"/>
      <c r="I44" s="30"/>
      <c r="J44" s="30"/>
      <c r="K44" s="8"/>
      <c r="L44" s="33"/>
      <c r="M44" s="33"/>
      <c r="N44" s="33"/>
    </row>
    <row r="45" spans="1:14">
      <c r="A45" s="8"/>
      <c r="B45" s="13"/>
      <c r="C45" s="31"/>
      <c r="D45" s="32"/>
      <c r="E45" s="30"/>
      <c r="F45" s="30"/>
      <c r="G45" s="30"/>
      <c r="H45" s="30"/>
      <c r="I45" s="30"/>
      <c r="J45" s="30"/>
      <c r="K45" s="8"/>
      <c r="L45" s="33"/>
      <c r="M45" s="33"/>
      <c r="N45" s="33"/>
    </row>
    <row r="46" spans="1:14">
      <c r="A46" s="8"/>
      <c r="B46" s="13"/>
      <c r="C46" s="31"/>
      <c r="D46" s="32"/>
      <c r="E46" s="30"/>
      <c r="F46" s="30"/>
      <c r="G46" s="30"/>
      <c r="H46" s="30"/>
      <c r="I46" s="30"/>
      <c r="J46" s="30"/>
      <c r="K46" s="8"/>
      <c r="L46" s="33"/>
      <c r="M46" s="33"/>
      <c r="N46" s="33"/>
    </row>
    <row r="47" spans="1:14">
      <c r="A47" s="8"/>
      <c r="B47" s="13"/>
      <c r="C47" s="31"/>
      <c r="D47" s="32"/>
      <c r="E47" s="30"/>
      <c r="F47" s="30"/>
      <c r="G47" s="30"/>
      <c r="H47" s="30"/>
      <c r="I47" s="30"/>
      <c r="J47" s="30"/>
      <c r="K47" s="8"/>
      <c r="L47" s="33"/>
      <c r="M47" s="33"/>
      <c r="N47" s="33"/>
    </row>
  </sheetData>
  <dataConsolidate/>
  <pageMargins left="0.70866141732283472" right="0.70866141732283472" top="0.74803149606299213" bottom="0.74803149606299213" header="0.31496062992125984" footer="0.31496062992125984"/>
  <pageSetup paperSize="9" scale="58" orientation="landscape" horizontalDpi="4294967295" verticalDpi="4294967295" r:id="rId1"/>
  <headerFooter>
    <oddHeader>&amp;LVC FORTUTAS&amp;CSeizoen 2021-2022&amp;RWedstrijdprogramma N5-1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7" sqref="H37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Totaaloverzicht</vt:lpstr>
      <vt:lpstr>ND1</vt:lpstr>
      <vt:lpstr>ND2</vt:lpstr>
      <vt:lpstr>NH1</vt:lpstr>
      <vt:lpstr>MA1</vt:lpstr>
      <vt:lpstr>MC1</vt:lpstr>
      <vt:lpstr>N5-1</vt:lpstr>
      <vt:lpstr>Blad6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Verstappen</dc:creator>
  <cp:lastModifiedBy>Rob Princen</cp:lastModifiedBy>
  <cp:revision/>
  <cp:lastPrinted>2021-09-22T10:03:48Z</cp:lastPrinted>
  <dcterms:created xsi:type="dcterms:W3CDTF">2020-07-12T14:51:31Z</dcterms:created>
  <dcterms:modified xsi:type="dcterms:W3CDTF">2021-09-27T13:24:10Z</dcterms:modified>
</cp:coreProperties>
</file>