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Totaaloverzicht" sheetId="2" r:id="rId1"/>
    <sheet name="ND1" sheetId="3" r:id="rId2"/>
    <sheet name="NH1" sheetId="4" r:id="rId3"/>
    <sheet name="MA1" sheetId="5" r:id="rId4"/>
    <sheet name="MB1" sheetId="6" r:id="rId5"/>
    <sheet name="N4-1" sheetId="7" r:id="rId6"/>
    <sheet name="RH1" sheetId="8" r:id="rId7"/>
    <sheet name="RH2" sheetId="9" r:id="rId8"/>
    <sheet name="RD1" sheetId="10" r:id="rId9"/>
    <sheet name="Blad6" sheetId="11" r:id="rId10"/>
  </sheets>
  <definedNames>
    <definedName name="Z_2C560C03_DD8F_4FA7_85E6_D63FA7D12B6D_.wvu.FilterData" localSheetId="0" hidden="1">Totaaloverzicht!$A$4:$N$186</definedName>
    <definedName name="Z_3F097C8E_2533_4616_B702_BD6A0DAABDFF_.wvu.FilterData" localSheetId="0" hidden="1">Totaaloverzicht!$A$2:$N$186</definedName>
    <definedName name="Z_541DB58F_5D60_4714_BC0B_1E090F726458_.wvu.FilterData" localSheetId="0" hidden="1">Totaaloverzicht!$A$1:$Z$185</definedName>
    <definedName name="Z_F70C3B32_1C00_4C47_83E8_B1FE4ADF778E_.wvu.FilterData" localSheetId="0" hidden="1">Totaaloverzicht!$A$2:$N$185</definedName>
  </definedNames>
  <calcPr calcId="125725"/>
  <customWorkbookViews>
    <customWorkbookView name="Filter 1" guid="{3F097C8E-2533-4616-B702-BD6A0DAABDFF}" maximized="1" windowWidth="0" windowHeight="0" activeSheetId="0"/>
    <customWorkbookView name="Filter 3" guid="{F70C3B32-1C00-4C47-83E8-B1FE4ADF778E}" maximized="1" windowWidth="0" windowHeight="0" activeSheetId="0"/>
    <customWorkbookView name="Filter 2" guid="{2C560C03-DD8F-4FA7-85E6-D63FA7D12B6D}" maximized="1" windowWidth="0" windowHeight="0" activeSheetId="0"/>
    <customWorkbookView name="Filter 4" guid="{541DB58F-5D60-4714-BC0B-1E090F726458}" maximized="1" windowWidth="0" windowHeight="0" activeSheetId="0"/>
  </customWorkbookViews>
  <extLst>
    <ext uri="GoogleSheetsCustomDataVersion1">
      <go:sheetsCustomData xmlns:go="http://customooxmlschemas.google.com/" r:id="rId15" roundtripDataSignature="AMtx7miTatGhZ/82EH9B/98QS+kKpNPw7A=="/>
    </ext>
  </extLst>
</workbook>
</file>

<file path=xl/calcChain.xml><?xml version="1.0" encoding="utf-8"?>
<calcChain xmlns="http://schemas.openxmlformats.org/spreadsheetml/2006/main">
  <c r="B26" i="10"/>
  <c r="B25"/>
  <c r="B24"/>
  <c r="B23"/>
  <c r="B22"/>
  <c r="B21"/>
  <c r="B20"/>
  <c r="B17"/>
  <c r="B16"/>
  <c r="B15"/>
  <c r="B14"/>
  <c r="B13"/>
  <c r="B12"/>
  <c r="B11"/>
  <c r="B30" i="9"/>
  <c r="B29"/>
  <c r="B28"/>
  <c r="B27"/>
  <c r="B26"/>
  <c r="B25"/>
  <c r="B24"/>
  <c r="B23"/>
  <c r="B22"/>
  <c r="B19"/>
  <c r="B18"/>
  <c r="B17"/>
  <c r="B16"/>
  <c r="B15"/>
  <c r="B14"/>
  <c r="B13"/>
  <c r="B12"/>
  <c r="B11"/>
  <c r="B30" i="8"/>
  <c r="B29"/>
  <c r="B28"/>
  <c r="B27"/>
  <c r="B26"/>
  <c r="B25"/>
  <c r="B24"/>
  <c r="B23"/>
  <c r="B22"/>
  <c r="B21"/>
  <c r="B20"/>
  <c r="B17"/>
  <c r="B16"/>
  <c r="B15"/>
  <c r="B14"/>
  <c r="B13"/>
  <c r="B12"/>
  <c r="B11"/>
  <c r="B48" i="7"/>
  <c r="B47"/>
  <c r="B46"/>
  <c r="B45"/>
  <c r="B44"/>
  <c r="B43"/>
  <c r="B42"/>
  <c r="B41"/>
  <c r="B40"/>
  <c r="B39"/>
  <c r="B38"/>
  <c r="B37"/>
  <c r="B36"/>
  <c r="B35"/>
  <c r="B34"/>
  <c r="B33"/>
  <c r="B32"/>
  <c r="B3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32" i="6"/>
  <c r="B31"/>
  <c r="B30"/>
  <c r="B29"/>
  <c r="B28"/>
  <c r="B27"/>
  <c r="B26"/>
  <c r="B25"/>
  <c r="B24"/>
  <c r="B23"/>
  <c r="B20"/>
  <c r="B19"/>
  <c r="B18"/>
  <c r="B17"/>
  <c r="B16"/>
  <c r="B15"/>
  <c r="B14"/>
  <c r="B13"/>
  <c r="B12"/>
  <c r="B11"/>
  <c r="B33" i="5"/>
  <c r="B32"/>
  <c r="B31"/>
  <c r="B30"/>
  <c r="B29"/>
  <c r="B28"/>
  <c r="B27"/>
  <c r="B26"/>
  <c r="B25"/>
  <c r="B24"/>
  <c r="B20"/>
  <c r="B19"/>
  <c r="B18"/>
  <c r="B17"/>
  <c r="B16"/>
  <c r="B15"/>
  <c r="B14"/>
  <c r="B13"/>
  <c r="B12"/>
  <c r="B11"/>
  <c r="B31" i="4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28" i="3"/>
  <c r="B27"/>
  <c r="B26"/>
  <c r="B25"/>
  <c r="B24"/>
  <c r="B23"/>
  <c r="B22"/>
  <c r="B21"/>
  <c r="B20"/>
  <c r="B19"/>
  <c r="B18"/>
  <c r="B17"/>
  <c r="B16"/>
  <c r="B15"/>
  <c r="B14"/>
  <c r="B13"/>
  <c r="B12"/>
  <c r="B11"/>
  <c r="N167" i="2"/>
  <c r="M167"/>
  <c r="L167"/>
  <c r="K167"/>
  <c r="J167"/>
  <c r="I167"/>
  <c r="H167"/>
  <c r="G167"/>
  <c r="F167"/>
  <c r="E167"/>
  <c r="D167"/>
  <c r="C167"/>
  <c r="B167"/>
  <c r="A167"/>
  <c r="N166"/>
  <c r="M166"/>
  <c r="L166"/>
  <c r="K166"/>
  <c r="J166"/>
  <c r="I166"/>
  <c r="H166"/>
  <c r="G166"/>
  <c r="F166"/>
  <c r="E166"/>
  <c r="D166"/>
  <c r="C166"/>
  <c r="B166"/>
  <c r="A166"/>
  <c r="N165"/>
  <c r="M165"/>
  <c r="L165"/>
  <c r="K165"/>
  <c r="J165"/>
  <c r="I165"/>
  <c r="H165"/>
  <c r="G165"/>
  <c r="F165"/>
  <c r="E165"/>
  <c r="D165"/>
  <c r="C165"/>
  <c r="B165"/>
  <c r="A165"/>
  <c r="N164"/>
  <c r="M164"/>
  <c r="L164"/>
  <c r="K164"/>
  <c r="J164"/>
  <c r="I164"/>
  <c r="H164"/>
  <c r="G164"/>
  <c r="F164"/>
  <c r="E164"/>
  <c r="D164"/>
  <c r="C164"/>
  <c r="B164"/>
  <c r="A164"/>
  <c r="N163"/>
  <c r="M163"/>
  <c r="L163"/>
  <c r="K163"/>
  <c r="J163"/>
  <c r="I163"/>
  <c r="H163"/>
  <c r="G163"/>
  <c r="F163"/>
  <c r="E163"/>
  <c r="D163"/>
  <c r="C163"/>
  <c r="B163"/>
  <c r="A163"/>
  <c r="N162"/>
  <c r="M162"/>
  <c r="L162"/>
  <c r="K162"/>
  <c r="J162"/>
  <c r="I162"/>
  <c r="H162"/>
  <c r="G162"/>
  <c r="F162"/>
  <c r="E162"/>
  <c r="D162"/>
  <c r="C162"/>
  <c r="B162"/>
  <c r="A162"/>
  <c r="N161"/>
  <c r="M161"/>
  <c r="L161"/>
  <c r="K161"/>
  <c r="J161"/>
  <c r="I161"/>
  <c r="H161"/>
  <c r="G161"/>
  <c r="F161"/>
  <c r="E161"/>
  <c r="D161"/>
  <c r="C161"/>
  <c r="B161"/>
  <c r="A161"/>
  <c r="N160"/>
  <c r="M160"/>
  <c r="L160"/>
  <c r="K160"/>
  <c r="J160"/>
  <c r="I160"/>
  <c r="H160"/>
  <c r="G160"/>
  <c r="F160"/>
  <c r="E160"/>
  <c r="D160"/>
  <c r="C160"/>
  <c r="B160"/>
  <c r="A160"/>
  <c r="N159"/>
  <c r="M159"/>
  <c r="L159"/>
  <c r="K159"/>
  <c r="J159"/>
  <c r="I159"/>
  <c r="H159"/>
  <c r="G159"/>
  <c r="F159"/>
  <c r="E159"/>
  <c r="D159"/>
  <c r="C159"/>
  <c r="B159"/>
  <c r="A159"/>
  <c r="N158"/>
  <c r="M158"/>
  <c r="L158"/>
  <c r="K158"/>
  <c r="J158"/>
  <c r="I158"/>
  <c r="H158"/>
  <c r="G158"/>
  <c r="F158"/>
  <c r="E158"/>
  <c r="D158"/>
  <c r="C158"/>
  <c r="B158"/>
  <c r="A158"/>
  <c r="N157"/>
  <c r="M157"/>
  <c r="L157"/>
  <c r="K157"/>
  <c r="J157"/>
  <c r="I157"/>
  <c r="H157"/>
  <c r="G157"/>
  <c r="F157"/>
  <c r="E157"/>
  <c r="D157"/>
  <c r="C157"/>
  <c r="B157"/>
  <c r="A157"/>
  <c r="N156"/>
  <c r="M156"/>
  <c r="L156"/>
  <c r="K156"/>
  <c r="J156"/>
  <c r="I156"/>
  <c r="H156"/>
  <c r="G156"/>
  <c r="F156"/>
  <c r="E156"/>
  <c r="D156"/>
  <c r="C156"/>
  <c r="B156"/>
  <c r="A156"/>
  <c r="N155"/>
  <c r="M155"/>
  <c r="L155"/>
  <c r="K155"/>
  <c r="J155"/>
  <c r="I155"/>
  <c r="H155"/>
  <c r="G155"/>
  <c r="F155"/>
  <c r="E155"/>
  <c r="D155"/>
  <c r="C155"/>
  <c r="B155"/>
  <c r="A155"/>
  <c r="N154"/>
  <c r="M154"/>
  <c r="L154"/>
  <c r="K154"/>
  <c r="J154"/>
  <c r="I154"/>
  <c r="H154"/>
  <c r="G154"/>
  <c r="F154"/>
  <c r="E154"/>
  <c r="D154"/>
  <c r="C154"/>
  <c r="B154"/>
  <c r="A154"/>
  <c r="N153"/>
  <c r="M153"/>
  <c r="L153"/>
  <c r="K153"/>
  <c r="J153"/>
  <c r="I153"/>
  <c r="H153"/>
  <c r="G153"/>
  <c r="F153"/>
  <c r="E153"/>
  <c r="D153"/>
  <c r="C153"/>
  <c r="B153"/>
  <c r="A153"/>
  <c r="N152"/>
  <c r="M152"/>
  <c r="L152"/>
  <c r="K152"/>
  <c r="J152"/>
  <c r="I152"/>
  <c r="H152"/>
  <c r="G152"/>
  <c r="F152"/>
  <c r="E152"/>
  <c r="D152"/>
  <c r="C152"/>
  <c r="B152"/>
  <c r="A152"/>
  <c r="N151"/>
  <c r="M151"/>
  <c r="L151"/>
  <c r="K151"/>
  <c r="J151"/>
  <c r="I151"/>
  <c r="H151"/>
  <c r="G151"/>
  <c r="F151"/>
  <c r="E151"/>
  <c r="D151"/>
  <c r="C151"/>
  <c r="B151"/>
  <c r="A151"/>
  <c r="N150"/>
  <c r="M150"/>
  <c r="L150"/>
  <c r="K150"/>
  <c r="J150"/>
  <c r="I150"/>
  <c r="H150"/>
  <c r="G150"/>
  <c r="F150"/>
  <c r="E150"/>
  <c r="D150"/>
  <c r="C150"/>
  <c r="B150"/>
  <c r="A150"/>
  <c r="N149"/>
  <c r="M149"/>
  <c r="L149"/>
  <c r="K149"/>
  <c r="J149"/>
  <c r="I149"/>
  <c r="H149"/>
  <c r="G149"/>
  <c r="F149"/>
  <c r="E149"/>
  <c r="D149"/>
  <c r="C149"/>
  <c r="B149"/>
  <c r="A149"/>
  <c r="N148"/>
  <c r="M148"/>
  <c r="L148"/>
  <c r="K148"/>
  <c r="J148"/>
  <c r="I148"/>
  <c r="H148"/>
  <c r="G148"/>
  <c r="F148"/>
  <c r="E148"/>
  <c r="D148"/>
  <c r="C148"/>
  <c r="B148"/>
  <c r="A148"/>
  <c r="N147"/>
  <c r="M147"/>
  <c r="L147"/>
  <c r="K147"/>
  <c r="J147"/>
  <c r="I147"/>
  <c r="H147"/>
  <c r="G147"/>
  <c r="F147"/>
  <c r="E147"/>
  <c r="D147"/>
  <c r="C147"/>
  <c r="B147"/>
  <c r="A147"/>
  <c r="N146"/>
  <c r="M146"/>
  <c r="L146"/>
  <c r="K146"/>
  <c r="J146"/>
  <c r="I146"/>
  <c r="H146"/>
  <c r="G146"/>
  <c r="F146"/>
  <c r="E146"/>
  <c r="D146"/>
  <c r="C146"/>
  <c r="B146"/>
  <c r="A146"/>
  <c r="N145"/>
  <c r="M145"/>
  <c r="L145"/>
  <c r="K145"/>
  <c r="J145"/>
  <c r="I145"/>
  <c r="H145"/>
  <c r="G145"/>
  <c r="F145"/>
  <c r="E145"/>
  <c r="D145"/>
  <c r="C145"/>
  <c r="B145"/>
  <c r="A145"/>
  <c r="N144"/>
  <c r="M144"/>
  <c r="L144"/>
  <c r="K144"/>
  <c r="J144"/>
  <c r="I144"/>
  <c r="H144"/>
  <c r="G144"/>
  <c r="F144"/>
  <c r="E144"/>
  <c r="D144"/>
  <c r="C144"/>
  <c r="B144"/>
  <c r="A144"/>
  <c r="N143"/>
  <c r="M143"/>
  <c r="L143"/>
  <c r="K143"/>
  <c r="J143"/>
  <c r="I143"/>
  <c r="H143"/>
  <c r="G143"/>
  <c r="F143"/>
  <c r="E143"/>
  <c r="D143"/>
  <c r="C143"/>
  <c r="B143"/>
  <c r="A143"/>
  <c r="N142"/>
  <c r="M142"/>
  <c r="L142"/>
  <c r="K142"/>
  <c r="J142"/>
  <c r="I142"/>
  <c r="H142"/>
  <c r="G142"/>
  <c r="F142"/>
  <c r="E142"/>
  <c r="D142"/>
  <c r="C142"/>
  <c r="B142"/>
  <c r="A142"/>
  <c r="N141"/>
  <c r="M141"/>
  <c r="L141"/>
  <c r="K141"/>
  <c r="J141"/>
  <c r="I141"/>
  <c r="H141"/>
  <c r="G141"/>
  <c r="F141"/>
  <c r="E141"/>
  <c r="D141"/>
  <c r="C141"/>
  <c r="B141"/>
  <c r="A141"/>
  <c r="N140"/>
  <c r="M140"/>
  <c r="L140"/>
  <c r="K140"/>
  <c r="J140"/>
  <c r="I140"/>
  <c r="H140"/>
  <c r="G140"/>
  <c r="F140"/>
  <c r="E140"/>
  <c r="D140"/>
  <c r="C140"/>
  <c r="B140"/>
  <c r="A140"/>
  <c r="N139"/>
  <c r="M139"/>
  <c r="L139"/>
  <c r="K139"/>
  <c r="J139"/>
  <c r="I139"/>
  <c r="H139"/>
  <c r="G139"/>
  <c r="F139"/>
  <c r="E139"/>
  <c r="D139"/>
  <c r="C139"/>
  <c r="B139"/>
  <c r="A139"/>
  <c r="N138"/>
  <c r="M138"/>
  <c r="L138"/>
  <c r="K138"/>
  <c r="J138"/>
  <c r="I138"/>
  <c r="H138"/>
  <c r="G138"/>
  <c r="F138"/>
  <c r="E138"/>
  <c r="D138"/>
  <c r="C138"/>
  <c r="B138"/>
  <c r="A138"/>
  <c r="N137"/>
  <c r="M137"/>
  <c r="L137"/>
  <c r="K137"/>
  <c r="J137"/>
  <c r="I137"/>
  <c r="H137"/>
  <c r="G137"/>
  <c r="F137"/>
  <c r="E137"/>
  <c r="D137"/>
  <c r="C137"/>
  <c r="B137"/>
  <c r="A137"/>
  <c r="N136"/>
  <c r="M136"/>
  <c r="L136"/>
  <c r="K136"/>
  <c r="J136"/>
  <c r="I136"/>
  <c r="H136"/>
  <c r="G136"/>
  <c r="F136"/>
  <c r="E136"/>
  <c r="D136"/>
  <c r="C136"/>
  <c r="B136"/>
  <c r="A136"/>
  <c r="N135"/>
  <c r="M135"/>
  <c r="L135"/>
  <c r="K135"/>
  <c r="J135"/>
  <c r="I135"/>
  <c r="H135"/>
  <c r="G135"/>
  <c r="F135"/>
  <c r="E135"/>
  <c r="D135"/>
  <c r="C135"/>
  <c r="B135"/>
  <c r="A135"/>
  <c r="N134"/>
  <c r="M134"/>
  <c r="L134"/>
  <c r="K134"/>
  <c r="J134"/>
  <c r="I134"/>
  <c r="H134"/>
  <c r="G134"/>
  <c r="F134"/>
  <c r="E134"/>
  <c r="D134"/>
  <c r="C134"/>
  <c r="B134"/>
  <c r="A134"/>
  <c r="N133"/>
  <c r="M133"/>
  <c r="L133"/>
  <c r="K133"/>
  <c r="J133"/>
  <c r="I133"/>
  <c r="H133"/>
  <c r="G133"/>
  <c r="F133"/>
  <c r="E133"/>
  <c r="D133"/>
  <c r="C133"/>
  <c r="B133"/>
  <c r="A133"/>
  <c r="N132"/>
  <c r="M132"/>
  <c r="L132"/>
  <c r="K132"/>
  <c r="J132"/>
  <c r="I132"/>
  <c r="H132"/>
  <c r="G132"/>
  <c r="F132"/>
  <c r="E132"/>
  <c r="D132"/>
  <c r="C132"/>
  <c r="B132"/>
  <c r="A132"/>
  <c r="N131"/>
  <c r="M131"/>
  <c r="L131"/>
  <c r="K131"/>
  <c r="J131"/>
  <c r="I131"/>
  <c r="H131"/>
  <c r="G131"/>
  <c r="F131"/>
  <c r="E131"/>
  <c r="D131"/>
  <c r="C131"/>
  <c r="B131"/>
  <c r="A131"/>
  <c r="N130"/>
  <c r="M130"/>
  <c r="L130"/>
  <c r="K130"/>
  <c r="J130"/>
  <c r="I130"/>
  <c r="H130"/>
  <c r="G130"/>
  <c r="F130"/>
  <c r="E130"/>
  <c r="D130"/>
  <c r="C130"/>
  <c r="B130"/>
  <c r="A130"/>
  <c r="N129"/>
  <c r="M129"/>
  <c r="L129"/>
  <c r="K129"/>
  <c r="J129"/>
  <c r="I129"/>
  <c r="H129"/>
  <c r="G129"/>
  <c r="F129"/>
  <c r="E129"/>
  <c r="D129"/>
  <c r="C129"/>
  <c r="B129"/>
  <c r="A129"/>
  <c r="N128"/>
  <c r="M128"/>
  <c r="L128"/>
  <c r="K128"/>
  <c r="J128"/>
  <c r="I128"/>
  <c r="H128"/>
  <c r="G128"/>
  <c r="F128"/>
  <c r="E128"/>
  <c r="D128"/>
  <c r="C128"/>
  <c r="B128"/>
  <c r="A128"/>
  <c r="N127"/>
  <c r="M127"/>
  <c r="L127"/>
  <c r="K127"/>
  <c r="J127"/>
  <c r="I127"/>
  <c r="H127"/>
  <c r="G127"/>
  <c r="F127"/>
  <c r="E127"/>
  <c r="D127"/>
  <c r="C127"/>
  <c r="B127"/>
  <c r="A127"/>
  <c r="N126"/>
  <c r="M126"/>
  <c r="L126"/>
  <c r="K126"/>
  <c r="J126"/>
  <c r="I126"/>
  <c r="H126"/>
  <c r="G126"/>
  <c r="F126"/>
  <c r="E126"/>
  <c r="D126"/>
  <c r="C126"/>
  <c r="B126"/>
  <c r="A126"/>
  <c r="N125"/>
  <c r="M125"/>
  <c r="L125"/>
  <c r="K125"/>
  <c r="J125"/>
  <c r="I125"/>
  <c r="H125"/>
  <c r="G125"/>
  <c r="F125"/>
  <c r="E125"/>
  <c r="D125"/>
  <c r="C125"/>
  <c r="B125"/>
  <c r="A125"/>
  <c r="N124"/>
  <c r="M124"/>
  <c r="L124"/>
  <c r="K124"/>
  <c r="J124"/>
  <c r="I124"/>
  <c r="H124"/>
  <c r="G124"/>
  <c r="F124"/>
  <c r="E124"/>
  <c r="D124"/>
  <c r="C124"/>
  <c r="B124"/>
  <c r="A124"/>
  <c r="N123"/>
  <c r="M123"/>
  <c r="L123"/>
  <c r="K123"/>
  <c r="J123"/>
  <c r="I123"/>
  <c r="H123"/>
  <c r="G123"/>
  <c r="F123"/>
  <c r="E123"/>
  <c r="D123"/>
  <c r="C123"/>
  <c r="B123"/>
  <c r="A123"/>
  <c r="N122"/>
  <c r="M122"/>
  <c r="L122"/>
  <c r="K122"/>
  <c r="J122"/>
  <c r="I122"/>
  <c r="H122"/>
  <c r="G122"/>
  <c r="F122"/>
  <c r="E122"/>
  <c r="D122"/>
  <c r="C122"/>
  <c r="B122"/>
  <c r="A122"/>
  <c r="N121"/>
  <c r="M121"/>
  <c r="L121"/>
  <c r="K121"/>
  <c r="J121"/>
  <c r="I121"/>
  <c r="H121"/>
  <c r="G121"/>
  <c r="F121"/>
  <c r="E121"/>
  <c r="D121"/>
  <c r="C121"/>
  <c r="B121"/>
  <c r="A121"/>
  <c r="N120"/>
  <c r="M120"/>
  <c r="L120"/>
  <c r="K120"/>
  <c r="J120"/>
  <c r="I120"/>
  <c r="H120"/>
  <c r="G120"/>
  <c r="F120"/>
  <c r="E120"/>
  <c r="D120"/>
  <c r="C120"/>
  <c r="B120"/>
  <c r="A120"/>
  <c r="N119"/>
  <c r="M119"/>
  <c r="L119"/>
  <c r="K119"/>
  <c r="J119"/>
  <c r="I119"/>
  <c r="H119"/>
  <c r="G119"/>
  <c r="F119"/>
  <c r="E119"/>
  <c r="D119"/>
  <c r="C119"/>
  <c r="B119"/>
  <c r="A119"/>
  <c r="N118"/>
  <c r="M118"/>
  <c r="L118"/>
  <c r="K118"/>
  <c r="J118"/>
  <c r="I118"/>
  <c r="H118"/>
  <c r="G118"/>
  <c r="F118"/>
  <c r="E118"/>
  <c r="D118"/>
  <c r="C118"/>
  <c r="B118"/>
  <c r="A118"/>
  <c r="N117"/>
  <c r="M117"/>
  <c r="L117"/>
  <c r="K117"/>
  <c r="J117"/>
  <c r="I117"/>
  <c r="H117"/>
  <c r="G117"/>
  <c r="F117"/>
  <c r="E117"/>
  <c r="D117"/>
  <c r="C117"/>
  <c r="B117"/>
  <c r="A117"/>
  <c r="N116"/>
  <c r="M116"/>
  <c r="L116"/>
  <c r="K116"/>
  <c r="J116"/>
  <c r="I116"/>
  <c r="H116"/>
  <c r="G116"/>
  <c r="F116"/>
  <c r="E116"/>
  <c r="D116"/>
  <c r="C116"/>
  <c r="B116"/>
  <c r="A116"/>
  <c r="N115"/>
  <c r="M115"/>
  <c r="L115"/>
  <c r="K115"/>
  <c r="J115"/>
  <c r="I115"/>
  <c r="H115"/>
  <c r="G115"/>
  <c r="F115"/>
  <c r="E115"/>
  <c r="D115"/>
  <c r="C115"/>
  <c r="B115"/>
  <c r="A115"/>
  <c r="N114"/>
  <c r="M114"/>
  <c r="L114"/>
  <c r="K114"/>
  <c r="J114"/>
  <c r="I114"/>
  <c r="H114"/>
  <c r="G114"/>
  <c r="F114"/>
  <c r="E114"/>
  <c r="D114"/>
  <c r="C114"/>
  <c r="B114"/>
  <c r="A114"/>
  <c r="N113"/>
  <c r="M113"/>
  <c r="L113"/>
  <c r="K113"/>
  <c r="J113"/>
  <c r="I113"/>
  <c r="H113"/>
  <c r="G113"/>
  <c r="F113"/>
  <c r="E113"/>
  <c r="D113"/>
  <c r="C113"/>
  <c r="B113"/>
  <c r="A113"/>
  <c r="N112"/>
  <c r="M112"/>
  <c r="L112"/>
  <c r="K112"/>
  <c r="J112"/>
  <c r="I112"/>
  <c r="H112"/>
  <c r="G112"/>
  <c r="F112"/>
  <c r="E112"/>
  <c r="D112"/>
  <c r="C112"/>
  <c r="B112"/>
  <c r="A112"/>
  <c r="N111"/>
  <c r="M111"/>
  <c r="L111"/>
  <c r="K111"/>
  <c r="J111"/>
  <c r="I111"/>
  <c r="H111"/>
  <c r="G111"/>
  <c r="F111"/>
  <c r="E111"/>
  <c r="D111"/>
  <c r="C111"/>
  <c r="B111"/>
  <c r="A111"/>
  <c r="N110"/>
  <c r="M110"/>
  <c r="L110"/>
  <c r="K110"/>
  <c r="J110"/>
  <c r="I110"/>
  <c r="H110"/>
  <c r="G110"/>
  <c r="F110"/>
  <c r="E110"/>
  <c r="D110"/>
  <c r="C110"/>
  <c r="B110"/>
  <c r="A110"/>
  <c r="N109"/>
  <c r="M109"/>
  <c r="L109"/>
  <c r="K109"/>
  <c r="J109"/>
  <c r="I109"/>
  <c r="H109"/>
  <c r="G109"/>
  <c r="F109"/>
  <c r="E109"/>
  <c r="D109"/>
  <c r="C109"/>
  <c r="B109"/>
  <c r="A109"/>
  <c r="N108"/>
  <c r="M108"/>
  <c r="L108"/>
  <c r="K108"/>
  <c r="J108"/>
  <c r="I108"/>
  <c r="H108"/>
  <c r="G108"/>
  <c r="F108"/>
  <c r="E108"/>
  <c r="D108"/>
  <c r="C108"/>
  <c r="B108"/>
  <c r="A108"/>
  <c r="N107"/>
  <c r="M107"/>
  <c r="L107"/>
  <c r="K107"/>
  <c r="J107"/>
  <c r="I107"/>
  <c r="H107"/>
  <c r="G107"/>
  <c r="F107"/>
  <c r="E107"/>
  <c r="D107"/>
  <c r="C107"/>
  <c r="B107"/>
  <c r="A107"/>
  <c r="N106"/>
  <c r="M106"/>
  <c r="L106"/>
  <c r="K106"/>
  <c r="J106"/>
  <c r="I106"/>
  <c r="H106"/>
  <c r="G106"/>
  <c r="F106"/>
  <c r="E106"/>
  <c r="D106"/>
  <c r="C106"/>
  <c r="B106"/>
  <c r="A106"/>
  <c r="N105"/>
  <c r="M105"/>
  <c r="L105"/>
  <c r="K105"/>
  <c r="J105"/>
  <c r="I105"/>
  <c r="H105"/>
  <c r="G105"/>
  <c r="F105"/>
  <c r="E105"/>
  <c r="D105"/>
  <c r="C105"/>
  <c r="B105"/>
  <c r="A105"/>
  <c r="N104"/>
  <c r="M104"/>
  <c r="L104"/>
  <c r="K104"/>
  <c r="J104"/>
  <c r="I104"/>
  <c r="H104"/>
  <c r="G104"/>
  <c r="F104"/>
  <c r="E104"/>
  <c r="D104"/>
  <c r="C104"/>
  <c r="B104"/>
  <c r="A104"/>
  <c r="N103"/>
  <c r="M103"/>
  <c r="L103"/>
  <c r="K103"/>
  <c r="J103"/>
  <c r="I103"/>
  <c r="H103"/>
  <c r="G103"/>
  <c r="F103"/>
  <c r="E103"/>
  <c r="D103"/>
  <c r="C103"/>
  <c r="B103"/>
  <c r="A103"/>
  <c r="N102"/>
  <c r="M102"/>
  <c r="L102"/>
  <c r="K102"/>
  <c r="J102"/>
  <c r="I102"/>
  <c r="H102"/>
  <c r="G102"/>
  <c r="F102"/>
  <c r="E102"/>
  <c r="D102"/>
  <c r="C102"/>
  <c r="B102"/>
  <c r="A102"/>
  <c r="N101"/>
  <c r="M101"/>
  <c r="L101"/>
  <c r="K101"/>
  <c r="J101"/>
  <c r="I101"/>
  <c r="H101"/>
  <c r="G101"/>
  <c r="F101"/>
  <c r="E101"/>
  <c r="D101"/>
  <c r="C101"/>
  <c r="B101"/>
  <c r="A101"/>
  <c r="N100"/>
  <c r="M100"/>
  <c r="L100"/>
  <c r="K100"/>
  <c r="J100"/>
  <c r="I100"/>
  <c r="H100"/>
  <c r="G100"/>
  <c r="F100"/>
  <c r="E100"/>
  <c r="D100"/>
  <c r="C100"/>
  <c r="B100"/>
  <c r="A100"/>
  <c r="N99"/>
  <c r="M99"/>
  <c r="L99"/>
  <c r="K99"/>
  <c r="J99"/>
  <c r="I99"/>
  <c r="H99"/>
  <c r="G99"/>
  <c r="F99"/>
  <c r="E99"/>
  <c r="D99"/>
  <c r="C99"/>
  <c r="B99"/>
  <c r="A99"/>
  <c r="N98"/>
  <c r="M98"/>
  <c r="L98"/>
  <c r="K98"/>
  <c r="J98"/>
  <c r="I98"/>
  <c r="H98"/>
  <c r="G98"/>
  <c r="F98"/>
  <c r="E98"/>
  <c r="D98"/>
  <c r="C98"/>
  <c r="B98"/>
  <c r="A98"/>
  <c r="N97"/>
  <c r="M97"/>
  <c r="L97"/>
  <c r="K97"/>
  <c r="J97"/>
  <c r="I97"/>
  <c r="H97"/>
  <c r="G97"/>
  <c r="F97"/>
  <c r="E97"/>
  <c r="D97"/>
  <c r="C97"/>
  <c r="B97"/>
  <c r="A97"/>
  <c r="N96"/>
  <c r="M96"/>
  <c r="L96"/>
  <c r="K96"/>
  <c r="J96"/>
  <c r="I96"/>
  <c r="H96"/>
  <c r="G96"/>
  <c r="F96"/>
  <c r="E96"/>
  <c r="D96"/>
  <c r="C96"/>
  <c r="B96"/>
  <c r="A96"/>
  <c r="N95"/>
  <c r="M95"/>
  <c r="L95"/>
  <c r="K95"/>
  <c r="J95"/>
  <c r="I95"/>
  <c r="H95"/>
  <c r="G95"/>
  <c r="F95"/>
  <c r="E95"/>
  <c r="D95"/>
  <c r="C95"/>
  <c r="B95"/>
  <c r="A95"/>
  <c r="N94"/>
  <c r="M94"/>
  <c r="L94"/>
  <c r="K94"/>
  <c r="J94"/>
  <c r="I94"/>
  <c r="H94"/>
  <c r="G94"/>
  <c r="F94"/>
  <c r="E94"/>
  <c r="D94"/>
  <c r="C94"/>
  <c r="B94"/>
  <c r="A94"/>
  <c r="N93"/>
  <c r="M93"/>
  <c r="L93"/>
  <c r="K93"/>
  <c r="J93"/>
  <c r="I93"/>
  <c r="H93"/>
  <c r="G93"/>
  <c r="F93"/>
  <c r="E93"/>
  <c r="D93"/>
  <c r="C93"/>
  <c r="B93"/>
  <c r="A93"/>
  <c r="N92"/>
  <c r="M92"/>
  <c r="L92"/>
  <c r="K92"/>
  <c r="J92"/>
  <c r="I92"/>
  <c r="H92"/>
  <c r="G92"/>
  <c r="F92"/>
  <c r="E92"/>
  <c r="D92"/>
  <c r="C92"/>
  <c r="B92"/>
  <c r="A92"/>
  <c r="N91"/>
  <c r="M91"/>
  <c r="L91"/>
  <c r="K91"/>
  <c r="J91"/>
  <c r="I91"/>
  <c r="H91"/>
  <c r="G91"/>
  <c r="F91"/>
  <c r="E91"/>
  <c r="D91"/>
  <c r="C91"/>
  <c r="B91"/>
  <c r="A91"/>
  <c r="N90"/>
  <c r="M90"/>
  <c r="L90"/>
  <c r="K90"/>
  <c r="J90"/>
  <c r="I90"/>
  <c r="H90"/>
  <c r="G90"/>
  <c r="F90"/>
  <c r="E90"/>
  <c r="D90"/>
  <c r="C90"/>
  <c r="B90"/>
  <c r="A90"/>
  <c r="N89"/>
  <c r="M89"/>
  <c r="L89"/>
  <c r="K89"/>
  <c r="J89"/>
  <c r="I89"/>
  <c r="H89"/>
  <c r="G89"/>
  <c r="F89"/>
  <c r="E89"/>
  <c r="D89"/>
  <c r="C89"/>
  <c r="B89"/>
  <c r="A89"/>
  <c r="N88"/>
  <c r="M88"/>
  <c r="L88"/>
  <c r="K88"/>
  <c r="J88"/>
  <c r="I88"/>
  <c r="H88"/>
  <c r="G88"/>
  <c r="F88"/>
  <c r="E88"/>
  <c r="D88"/>
  <c r="C88"/>
  <c r="B88"/>
  <c r="A88"/>
  <c r="N87"/>
  <c r="M87"/>
  <c r="L87"/>
  <c r="K87"/>
  <c r="J87"/>
  <c r="I87"/>
  <c r="H87"/>
  <c r="G87"/>
  <c r="F87"/>
  <c r="E87"/>
  <c r="D87"/>
  <c r="C87"/>
  <c r="B87"/>
  <c r="A87"/>
  <c r="N86"/>
  <c r="M86"/>
  <c r="L86"/>
  <c r="K86"/>
  <c r="J86"/>
  <c r="I86"/>
  <c r="H86"/>
  <c r="G86"/>
  <c r="F86"/>
  <c r="E86"/>
  <c r="D86"/>
  <c r="C86"/>
  <c r="B86"/>
  <c r="A86"/>
  <c r="N85"/>
  <c r="M85"/>
  <c r="L85"/>
  <c r="K85"/>
  <c r="J85"/>
  <c r="I85"/>
  <c r="H85"/>
  <c r="G85"/>
  <c r="F85"/>
  <c r="E85"/>
  <c r="D85"/>
  <c r="C85"/>
  <c r="B85"/>
  <c r="A85"/>
  <c r="N84"/>
  <c r="M84"/>
  <c r="L84"/>
  <c r="K84"/>
  <c r="J84"/>
  <c r="I84"/>
  <c r="H84"/>
  <c r="G84"/>
  <c r="F84"/>
  <c r="E84"/>
  <c r="D84"/>
  <c r="C84"/>
  <c r="B84"/>
  <c r="A84"/>
  <c r="N83"/>
  <c r="M83"/>
  <c r="L83"/>
  <c r="K83"/>
  <c r="J83"/>
  <c r="I83"/>
  <c r="H83"/>
  <c r="G83"/>
  <c r="F83"/>
  <c r="E83"/>
  <c r="D83"/>
  <c r="C83"/>
  <c r="B83"/>
  <c r="A83"/>
  <c r="N82"/>
  <c r="M82"/>
  <c r="L82"/>
  <c r="K82"/>
  <c r="J82"/>
  <c r="I82"/>
  <c r="H82"/>
  <c r="G82"/>
  <c r="F82"/>
  <c r="E82"/>
  <c r="D82"/>
  <c r="C82"/>
  <c r="B82"/>
  <c r="A82"/>
  <c r="N81"/>
  <c r="M81"/>
  <c r="L81"/>
  <c r="K81"/>
  <c r="J81"/>
  <c r="I81"/>
  <c r="H81"/>
  <c r="G81"/>
  <c r="F81"/>
  <c r="E81"/>
  <c r="D81"/>
  <c r="C81"/>
  <c r="B81"/>
  <c r="A81"/>
  <c r="N80"/>
  <c r="M80"/>
  <c r="L80"/>
  <c r="K80"/>
  <c r="J80"/>
  <c r="I80"/>
  <c r="H80"/>
  <c r="G80"/>
  <c r="F80"/>
  <c r="E80"/>
  <c r="D80"/>
  <c r="C80"/>
  <c r="B80"/>
  <c r="A80"/>
  <c r="N79"/>
  <c r="M79"/>
  <c r="L79"/>
  <c r="K79"/>
  <c r="J79"/>
  <c r="I79"/>
  <c r="H79"/>
  <c r="G79"/>
  <c r="F79"/>
  <c r="E79"/>
  <c r="D79"/>
  <c r="C79"/>
  <c r="B79"/>
  <c r="A79"/>
  <c r="N78"/>
  <c r="M78"/>
  <c r="L78"/>
  <c r="K78"/>
  <c r="J78"/>
  <c r="I78"/>
  <c r="H78"/>
  <c r="G78"/>
  <c r="F78"/>
  <c r="E78"/>
  <c r="D78"/>
  <c r="C78"/>
  <c r="B78"/>
  <c r="A78"/>
  <c r="N77"/>
  <c r="M77"/>
  <c r="L77"/>
  <c r="K77"/>
  <c r="J77"/>
  <c r="I77"/>
  <c r="H77"/>
  <c r="G77"/>
  <c r="F77"/>
  <c r="E77"/>
  <c r="D77"/>
  <c r="C77"/>
  <c r="B77"/>
  <c r="A77"/>
  <c r="N76"/>
  <c r="M76"/>
  <c r="L76"/>
  <c r="K76"/>
  <c r="J76"/>
  <c r="I76"/>
  <c r="H76"/>
  <c r="G76"/>
  <c r="F76"/>
  <c r="E76"/>
  <c r="D76"/>
  <c r="C76"/>
  <c r="B76"/>
  <c r="A76"/>
  <c r="N75"/>
  <c r="M75"/>
  <c r="L75"/>
  <c r="K75"/>
  <c r="J75"/>
  <c r="I75"/>
  <c r="H75"/>
  <c r="G75"/>
  <c r="F75"/>
  <c r="E75"/>
  <c r="D75"/>
  <c r="C75"/>
  <c r="B75"/>
  <c r="A75"/>
  <c r="N74"/>
  <c r="M74"/>
  <c r="L74"/>
  <c r="K74"/>
  <c r="J74"/>
  <c r="I74"/>
  <c r="H74"/>
  <c r="G74"/>
  <c r="F74"/>
  <c r="E74"/>
  <c r="D74"/>
  <c r="C74"/>
  <c r="B74"/>
  <c r="A74"/>
  <c r="N73"/>
  <c r="M73"/>
  <c r="L73"/>
  <c r="K73"/>
  <c r="J73"/>
  <c r="I73"/>
  <c r="H73"/>
  <c r="G73"/>
  <c r="F73"/>
  <c r="E73"/>
  <c r="D73"/>
  <c r="C73"/>
  <c r="B73"/>
  <c r="A73"/>
  <c r="N72"/>
  <c r="M72"/>
  <c r="L72"/>
  <c r="K72"/>
  <c r="J72"/>
  <c r="I72"/>
  <c r="H72"/>
  <c r="G72"/>
  <c r="F72"/>
  <c r="E72"/>
  <c r="D72"/>
  <c r="C72"/>
  <c r="B72"/>
  <c r="A72"/>
  <c r="N71"/>
  <c r="M71"/>
  <c r="L71"/>
  <c r="K71"/>
  <c r="J71"/>
  <c r="I71"/>
  <c r="H71"/>
  <c r="G71"/>
  <c r="F71"/>
  <c r="E71"/>
  <c r="D71"/>
  <c r="C71"/>
  <c r="B71"/>
  <c r="A71"/>
  <c r="N70"/>
  <c r="M70"/>
  <c r="L70"/>
  <c r="K70"/>
  <c r="J70"/>
  <c r="I70"/>
  <c r="H70"/>
  <c r="G70"/>
  <c r="F70"/>
  <c r="E70"/>
  <c r="D70"/>
  <c r="C70"/>
  <c r="B70"/>
  <c r="A70"/>
  <c r="N69"/>
  <c r="M69"/>
  <c r="L69"/>
  <c r="K69"/>
  <c r="J69"/>
  <c r="I69"/>
  <c r="H69"/>
  <c r="G69"/>
  <c r="F69"/>
  <c r="E69"/>
  <c r="D69"/>
  <c r="C69"/>
  <c r="B69"/>
  <c r="A69"/>
  <c r="N68"/>
  <c r="M68"/>
  <c r="L68"/>
  <c r="K68"/>
  <c r="J68"/>
  <c r="I68"/>
  <c r="H68"/>
  <c r="G68"/>
  <c r="F68"/>
  <c r="E68"/>
  <c r="D68"/>
  <c r="C68"/>
  <c r="B68"/>
  <c r="A68"/>
  <c r="N67"/>
  <c r="M67"/>
  <c r="L67"/>
  <c r="K67"/>
  <c r="J67"/>
  <c r="I67"/>
  <c r="H67"/>
  <c r="G67"/>
  <c r="F67"/>
  <c r="E67"/>
  <c r="D67"/>
  <c r="C67"/>
  <c r="B67"/>
  <c r="A67"/>
  <c r="N66"/>
  <c r="M66"/>
  <c r="L66"/>
  <c r="K66"/>
  <c r="J66"/>
  <c r="I66"/>
  <c r="H66"/>
  <c r="G66"/>
  <c r="F66"/>
  <c r="E66"/>
  <c r="D66"/>
  <c r="C66"/>
  <c r="B66"/>
  <c r="A66"/>
  <c r="N65"/>
  <c r="M65"/>
  <c r="L65"/>
  <c r="K65"/>
  <c r="J65"/>
  <c r="I65"/>
  <c r="H65"/>
  <c r="G65"/>
  <c r="F65"/>
  <c r="E65"/>
  <c r="D65"/>
  <c r="C65"/>
  <c r="B65"/>
  <c r="A65"/>
  <c r="N64"/>
  <c r="M64"/>
  <c r="L64"/>
  <c r="K64"/>
  <c r="J64"/>
  <c r="I64"/>
  <c r="H64"/>
  <c r="G64"/>
  <c r="F64"/>
  <c r="E64"/>
  <c r="D64"/>
  <c r="C64"/>
  <c r="B64"/>
  <c r="A64"/>
  <c r="N63"/>
  <c r="M63"/>
  <c r="L63"/>
  <c r="K63"/>
  <c r="J63"/>
  <c r="I63"/>
  <c r="H63"/>
  <c r="G63"/>
  <c r="F63"/>
  <c r="E63"/>
  <c r="D63"/>
  <c r="C63"/>
  <c r="B63"/>
  <c r="A63"/>
  <c r="N62"/>
  <c r="M62"/>
  <c r="L62"/>
  <c r="K62"/>
  <c r="J62"/>
  <c r="I62"/>
  <c r="H62"/>
  <c r="G62"/>
  <c r="F62"/>
  <c r="E62"/>
  <c r="D62"/>
  <c r="C62"/>
  <c r="B62"/>
  <c r="A62"/>
  <c r="N61"/>
  <c r="M61"/>
  <c r="L61"/>
  <c r="K61"/>
  <c r="J61"/>
  <c r="I61"/>
  <c r="H61"/>
  <c r="G61"/>
  <c r="F61"/>
  <c r="E61"/>
  <c r="D61"/>
  <c r="C61"/>
  <c r="B61"/>
  <c r="A61"/>
  <c r="N60"/>
  <c r="M60"/>
  <c r="L60"/>
  <c r="K60"/>
  <c r="J60"/>
  <c r="I60"/>
  <c r="H60"/>
  <c r="G60"/>
  <c r="F60"/>
  <c r="E60"/>
  <c r="D60"/>
  <c r="C60"/>
  <c r="B60"/>
  <c r="A60"/>
  <c r="N59"/>
  <c r="M59"/>
  <c r="L59"/>
  <c r="K59"/>
  <c r="J59"/>
  <c r="I59"/>
  <c r="H59"/>
  <c r="G59"/>
  <c r="F59"/>
  <c r="E59"/>
  <c r="D59"/>
  <c r="C59"/>
  <c r="B59"/>
  <c r="A59"/>
  <c r="N58"/>
  <c r="M58"/>
  <c r="L58"/>
  <c r="K58"/>
  <c r="J58"/>
  <c r="I58"/>
  <c r="H58"/>
  <c r="G58"/>
  <c r="F58"/>
  <c r="E58"/>
  <c r="D58"/>
  <c r="C58"/>
  <c r="B58"/>
  <c r="A58"/>
  <c r="N57"/>
  <c r="M57"/>
  <c r="L57"/>
  <c r="K57"/>
  <c r="J57"/>
  <c r="I57"/>
  <c r="H57"/>
  <c r="G57"/>
  <c r="F57"/>
  <c r="E57"/>
  <c r="D57"/>
  <c r="C57"/>
  <c r="B57"/>
  <c r="A57"/>
  <c r="N56"/>
  <c r="M56"/>
  <c r="L56"/>
  <c r="K56"/>
  <c r="J56"/>
  <c r="I56"/>
  <c r="H56"/>
  <c r="G56"/>
  <c r="F56"/>
  <c r="E56"/>
  <c r="D56"/>
  <c r="C56"/>
  <c r="B56"/>
  <c r="A56"/>
  <c r="N55"/>
  <c r="M55"/>
  <c r="L55"/>
  <c r="K55"/>
  <c r="J55"/>
  <c r="I55"/>
  <c r="H55"/>
  <c r="G55"/>
  <c r="F55"/>
  <c r="E55"/>
  <c r="D55"/>
  <c r="C55"/>
  <c r="B55"/>
  <c r="A55"/>
  <c r="N54"/>
  <c r="M54"/>
  <c r="L54"/>
  <c r="K54"/>
  <c r="J54"/>
  <c r="I54"/>
  <c r="H54"/>
  <c r="G54"/>
  <c r="F54"/>
  <c r="E54"/>
  <c r="D54"/>
  <c r="C54"/>
  <c r="B54"/>
  <c r="A54"/>
  <c r="N53"/>
  <c r="M53"/>
  <c r="L53"/>
  <c r="K53"/>
  <c r="J53"/>
  <c r="I53"/>
  <c r="H53"/>
  <c r="G53"/>
  <c r="F53"/>
  <c r="E53"/>
  <c r="D53"/>
  <c r="C53"/>
  <c r="B53"/>
  <c r="A53"/>
  <c r="N52"/>
  <c r="M52"/>
  <c r="L52"/>
  <c r="K52"/>
  <c r="J52"/>
  <c r="I52"/>
  <c r="H52"/>
  <c r="G52"/>
  <c r="F52"/>
  <c r="E52"/>
  <c r="D52"/>
  <c r="C52"/>
  <c r="B52"/>
  <c r="A52"/>
  <c r="N51"/>
  <c r="M51"/>
  <c r="L51"/>
  <c r="K51"/>
  <c r="J51"/>
  <c r="I51"/>
  <c r="H51"/>
  <c r="G51"/>
  <c r="F51"/>
  <c r="E51"/>
  <c r="D51"/>
  <c r="C51"/>
  <c r="B51"/>
  <c r="A51"/>
  <c r="N50"/>
  <c r="M50"/>
  <c r="L50"/>
  <c r="K50"/>
  <c r="J50"/>
  <c r="I50"/>
  <c r="H50"/>
  <c r="G50"/>
  <c r="F50"/>
  <c r="E50"/>
  <c r="D50"/>
  <c r="C50"/>
  <c r="B50"/>
  <c r="A50"/>
  <c r="N49"/>
  <c r="M49"/>
  <c r="L49"/>
  <c r="K49"/>
  <c r="J49"/>
  <c r="I49"/>
  <c r="H49"/>
  <c r="G49"/>
  <c r="F49"/>
  <c r="E49"/>
  <c r="D49"/>
  <c r="C49"/>
  <c r="B49"/>
  <c r="A49"/>
  <c r="N48"/>
  <c r="M48"/>
  <c r="L48"/>
  <c r="K48"/>
  <c r="J48"/>
  <c r="I48"/>
  <c r="H48"/>
  <c r="G48"/>
  <c r="F48"/>
  <c r="E48"/>
  <c r="D48"/>
  <c r="C48"/>
  <c r="B48"/>
  <c r="A48"/>
  <c r="N47"/>
  <c r="M47"/>
  <c r="L47"/>
  <c r="K47"/>
  <c r="J47"/>
  <c r="I47"/>
  <c r="H47"/>
  <c r="G47"/>
  <c r="F47"/>
  <c r="E47"/>
  <c r="D47"/>
  <c r="C47"/>
  <c r="B47"/>
  <c r="A47"/>
  <c r="N46"/>
  <c r="M46"/>
  <c r="L46"/>
  <c r="K46"/>
  <c r="J46"/>
  <c r="I46"/>
  <c r="H46"/>
  <c r="G46"/>
  <c r="F46"/>
  <c r="E46"/>
  <c r="D46"/>
  <c r="C46"/>
  <c r="B46"/>
  <c r="A46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J44"/>
  <c r="I44"/>
  <c r="H44"/>
  <c r="G44"/>
  <c r="F44"/>
  <c r="E44"/>
  <c r="D44"/>
  <c r="C44"/>
  <c r="B44"/>
  <c r="A44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J42"/>
  <c r="I42"/>
  <c r="H42"/>
  <c r="G42"/>
  <c r="F42"/>
  <c r="E42"/>
  <c r="D42"/>
  <c r="C42"/>
  <c r="B42"/>
  <c r="A42"/>
  <c r="N41"/>
  <c r="M41"/>
  <c r="L41"/>
  <c r="K41"/>
  <c r="J41"/>
  <c r="I41"/>
  <c r="H41"/>
  <c r="G41"/>
  <c r="F41"/>
  <c r="E4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N39"/>
  <c r="M39"/>
  <c r="L39"/>
  <c r="K39"/>
  <c r="J39"/>
  <c r="I39"/>
  <c r="H39"/>
  <c r="G39"/>
  <c r="F39"/>
  <c r="E39"/>
  <c r="D39"/>
  <c r="C39"/>
  <c r="B39"/>
  <c r="A39"/>
  <c r="N38"/>
  <c r="M38"/>
  <c r="L38"/>
  <c r="K38"/>
  <c r="J38"/>
  <c r="I38"/>
  <c r="H38"/>
  <c r="G38"/>
  <c r="F38"/>
  <c r="E38"/>
  <c r="D38"/>
  <c r="C38"/>
  <c r="B38"/>
  <c r="A38"/>
  <c r="N37"/>
  <c r="M37"/>
  <c r="L37"/>
  <c r="K37"/>
  <c r="J37"/>
  <c r="I37"/>
  <c r="H37"/>
  <c r="G37"/>
  <c r="F37"/>
  <c r="E37"/>
  <c r="D37"/>
  <c r="C37"/>
  <c r="B37"/>
  <c r="A37"/>
  <c r="N36"/>
  <c r="M36"/>
  <c r="L36"/>
  <c r="K36"/>
  <c r="J36"/>
  <c r="I36"/>
  <c r="H36"/>
  <c r="G36"/>
  <c r="F36"/>
  <c r="E36"/>
  <c r="D36"/>
  <c r="C36"/>
  <c r="B36"/>
  <c r="A36"/>
  <c r="N35"/>
  <c r="M35"/>
  <c r="L35"/>
  <c r="K35"/>
  <c r="J35"/>
  <c r="I35"/>
  <c r="H35"/>
  <c r="G35"/>
  <c r="F35"/>
  <c r="E35"/>
  <c r="D35"/>
  <c r="C35"/>
  <c r="B35"/>
  <c r="A35"/>
  <c r="N34"/>
  <c r="M34"/>
  <c r="L34"/>
  <c r="K34"/>
  <c r="J34"/>
  <c r="I34"/>
  <c r="H34"/>
  <c r="G34"/>
  <c r="F34"/>
  <c r="E34"/>
  <c r="D34"/>
  <c r="C34"/>
  <c r="B34"/>
  <c r="A34"/>
  <c r="N33"/>
  <c r="M33"/>
  <c r="L33"/>
  <c r="K33"/>
  <c r="J33"/>
  <c r="I33"/>
  <c r="H33"/>
  <c r="G33"/>
  <c r="F33"/>
  <c r="E33"/>
  <c r="D33"/>
  <c r="C33"/>
  <c r="B33"/>
  <c r="A33"/>
  <c r="N32"/>
  <c r="M32"/>
  <c r="L32"/>
  <c r="K32"/>
  <c r="J32"/>
  <c r="I32"/>
  <c r="H32"/>
  <c r="G32"/>
  <c r="F32"/>
  <c r="E32"/>
  <c r="D32"/>
  <c r="C32"/>
  <c r="B32"/>
  <c r="A32"/>
  <c r="N31"/>
  <c r="M31"/>
  <c r="L31"/>
  <c r="K31"/>
  <c r="J31"/>
  <c r="I31"/>
  <c r="H31"/>
  <c r="G31"/>
  <c r="F31"/>
  <c r="E31"/>
  <c r="D31"/>
  <c r="C31"/>
  <c r="B31"/>
  <c r="A31"/>
  <c r="N30"/>
  <c r="M30"/>
  <c r="L30"/>
  <c r="K30"/>
  <c r="J30"/>
  <c r="I30"/>
  <c r="H30"/>
  <c r="G30"/>
  <c r="F30"/>
  <c r="E30"/>
  <c r="D30"/>
  <c r="C30"/>
  <c r="B30"/>
  <c r="A30"/>
  <c r="N29"/>
  <c r="M29"/>
  <c r="L29"/>
  <c r="K29"/>
  <c r="J29"/>
  <c r="I29"/>
  <c r="H29"/>
  <c r="G29"/>
  <c r="F29"/>
  <c r="E29"/>
  <c r="D29"/>
  <c r="C29"/>
  <c r="B29"/>
  <c r="A29"/>
  <c r="N28"/>
  <c r="M28"/>
  <c r="L28"/>
  <c r="K28"/>
  <c r="J28"/>
  <c r="I28"/>
  <c r="H28"/>
  <c r="G28"/>
  <c r="F28"/>
  <c r="E28"/>
  <c r="D28"/>
  <c r="C28"/>
  <c r="B28"/>
  <c r="A28"/>
  <c r="N27"/>
  <c r="M27"/>
  <c r="L27"/>
  <c r="K27"/>
  <c r="J27"/>
  <c r="I27"/>
  <c r="H27"/>
  <c r="G27"/>
  <c r="F27"/>
  <c r="E27"/>
  <c r="D27"/>
  <c r="C27"/>
  <c r="B27"/>
  <c r="A27"/>
  <c r="N26"/>
  <c r="M26"/>
  <c r="L26"/>
  <c r="K26"/>
  <c r="J26"/>
  <c r="I26"/>
  <c r="H26"/>
  <c r="G26"/>
  <c r="F26"/>
  <c r="E26"/>
  <c r="D26"/>
  <c r="C26"/>
  <c r="B26"/>
  <c r="A26"/>
  <c r="N25"/>
  <c r="M25"/>
  <c r="L25"/>
  <c r="K25"/>
  <c r="J25"/>
  <c r="I25"/>
  <c r="H25"/>
  <c r="G25"/>
  <c r="F25"/>
  <c r="E25"/>
  <c r="D25"/>
  <c r="C25"/>
  <c r="B25"/>
  <c r="A25"/>
  <c r="N24"/>
  <c r="M24"/>
  <c r="L24"/>
  <c r="K24"/>
  <c r="J24"/>
  <c r="I24"/>
  <c r="H24"/>
  <c r="G24"/>
  <c r="F24"/>
  <c r="E24"/>
  <c r="D24"/>
  <c r="C24"/>
  <c r="B24"/>
  <c r="A24"/>
  <c r="N23"/>
  <c r="M23"/>
  <c r="L23"/>
  <c r="K23"/>
  <c r="J23"/>
  <c r="I23"/>
  <c r="H23"/>
  <c r="G23"/>
  <c r="F23"/>
  <c r="E23"/>
  <c r="D23"/>
  <c r="C23"/>
  <c r="B23"/>
  <c r="A23"/>
  <c r="N22"/>
  <c r="M22"/>
  <c r="L22"/>
  <c r="K22"/>
  <c r="J22"/>
  <c r="I22"/>
  <c r="H22"/>
  <c r="G22"/>
  <c r="F22"/>
  <c r="E22"/>
  <c r="D22"/>
  <c r="C22"/>
  <c r="B22"/>
  <c r="A22"/>
  <c r="N21"/>
  <c r="M21"/>
  <c r="L21"/>
  <c r="K21"/>
  <c r="J21"/>
  <c r="I21"/>
  <c r="H21"/>
  <c r="G21"/>
  <c r="F21"/>
  <c r="E21"/>
  <c r="D21"/>
  <c r="C21"/>
  <c r="B21"/>
  <c r="A21"/>
  <c r="N20"/>
  <c r="M20"/>
  <c r="L20"/>
  <c r="K20"/>
  <c r="J20"/>
  <c r="I20"/>
  <c r="H20"/>
  <c r="G20"/>
  <c r="F20"/>
  <c r="E20"/>
  <c r="D20"/>
  <c r="C20"/>
  <c r="B20"/>
  <c r="A20"/>
  <c r="N19"/>
  <c r="M19"/>
  <c r="L19"/>
  <c r="K19"/>
  <c r="J19"/>
  <c r="I19"/>
  <c r="H19"/>
  <c r="G19"/>
  <c r="F19"/>
  <c r="E19"/>
  <c r="D19"/>
  <c r="C19"/>
  <c r="B19"/>
  <c r="A19"/>
  <c r="N18"/>
  <c r="M18"/>
  <c r="L18"/>
  <c r="K18"/>
  <c r="J18"/>
  <c r="I18"/>
  <c r="H18"/>
  <c r="G18"/>
  <c r="F18"/>
  <c r="E18"/>
  <c r="D18"/>
  <c r="C18"/>
  <c r="B18"/>
  <c r="A18"/>
  <c r="N17"/>
  <c r="M17"/>
  <c r="L17"/>
  <c r="K17"/>
  <c r="J17"/>
  <c r="I17"/>
  <c r="H17"/>
  <c r="G17"/>
  <c r="F17"/>
  <c r="E17"/>
  <c r="D17"/>
  <c r="C17"/>
  <c r="B17"/>
  <c r="A17"/>
  <c r="N16"/>
  <c r="M16"/>
  <c r="L16"/>
  <c r="K16"/>
  <c r="J16"/>
  <c r="I16"/>
  <c r="H16"/>
  <c r="G16"/>
  <c r="F16"/>
  <c r="E16"/>
  <c r="D16"/>
  <c r="C16"/>
  <c r="B16"/>
  <c r="A16"/>
  <c r="N15"/>
  <c r="M15"/>
  <c r="L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E14"/>
  <c r="D14"/>
  <c r="C14"/>
  <c r="B14"/>
  <c r="A14"/>
  <c r="N13"/>
  <c r="M13"/>
  <c r="L13"/>
  <c r="K13"/>
  <c r="J13"/>
  <c r="I13"/>
  <c r="H13"/>
  <c r="G13"/>
  <c r="F13"/>
  <c r="E13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J11"/>
  <c r="I11"/>
  <c r="H11"/>
  <c r="G11"/>
  <c r="F11"/>
  <c r="E11"/>
  <c r="D11"/>
  <c r="C11"/>
  <c r="B11"/>
  <c r="A11"/>
  <c r="N10"/>
  <c r="M10"/>
  <c r="L10"/>
  <c r="K10"/>
  <c r="J10"/>
  <c r="I10"/>
  <c r="H10"/>
  <c r="G10"/>
  <c r="F10"/>
  <c r="E10"/>
  <c r="D10"/>
  <c r="C10"/>
  <c r="B10"/>
  <c r="A10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D8"/>
  <c r="C8"/>
  <c r="B8"/>
  <c r="A8"/>
  <c r="N7"/>
  <c r="M7"/>
  <c r="L7"/>
  <c r="K7"/>
  <c r="J7"/>
  <c r="I7"/>
  <c r="H7"/>
  <c r="G7"/>
  <c r="F7"/>
  <c r="E7"/>
  <c r="D7"/>
  <c r="C7"/>
  <c r="B7"/>
  <c r="A7"/>
  <c r="N6"/>
  <c r="M6"/>
  <c r="L6"/>
  <c r="K6"/>
  <c r="J6"/>
  <c r="I6"/>
  <c r="H6"/>
  <c r="G6"/>
  <c r="F6"/>
  <c r="E6"/>
  <c r="D6"/>
  <c r="C6"/>
  <c r="B6"/>
  <c r="A6"/>
  <c r="N5"/>
  <c r="M5"/>
  <c r="L5"/>
  <c r="K5"/>
  <c r="J5"/>
  <c r="I5"/>
  <c r="H5"/>
  <c r="G5"/>
  <c r="F5"/>
  <c r="E5"/>
  <c r="D5"/>
  <c r="C5"/>
  <c r="B5"/>
  <c r="A5"/>
  <c r="N4"/>
  <c r="M4"/>
  <c r="L4"/>
  <c r="K4"/>
  <c r="J4"/>
  <c r="I4"/>
  <c r="H4"/>
  <c r="G4"/>
  <c r="F4"/>
  <c r="E4"/>
  <c r="D4"/>
  <c r="C4"/>
  <c r="B4"/>
  <c r="A4"/>
  <c r="N3"/>
  <c r="M3"/>
  <c r="L3"/>
  <c r="K3"/>
  <c r="J3"/>
  <c r="I3"/>
  <c r="H3"/>
  <c r="G3"/>
  <c r="F3"/>
  <c r="E3"/>
  <c r="D3"/>
  <c r="C3"/>
  <c r="B3"/>
  <c r="A3"/>
  <c r="N2"/>
  <c r="M2"/>
  <c r="L2"/>
  <c r="K2"/>
  <c r="J2"/>
  <c r="I2"/>
  <c r="H2"/>
  <c r="G2"/>
  <c r="F2"/>
  <c r="E2"/>
  <c r="D2"/>
  <c r="C2"/>
  <c r="B2"/>
  <c r="A2"/>
</calcChain>
</file>

<file path=xl/comments1.xml><?xml version="1.0" encoding="utf-8"?>
<comments xmlns="http://schemas.openxmlformats.org/spreadsheetml/2006/main">
  <authors>
    <author/>
  </authors>
  <commentList>
    <comment ref="L27" authorId="0">
      <text>
        <r>
          <rPr>
            <sz val="10"/>
            <color rgb="FF000000"/>
            <rFont val="Calibri"/>
            <scheme val="minor"/>
          </rPr>
          <t>Op naam van John van Wijk.
Kelly had moeten fluiten
======</t>
        </r>
      </text>
    </comment>
    <comment ref="L32" authorId="0">
      <text>
        <r>
          <rPr>
            <sz val="10"/>
            <color rgb="FF000000"/>
            <rFont val="Calibri"/>
            <scheme val="minor"/>
          </rPr>
          <t>Kelly gevraagd d.d. 4-4
======</t>
        </r>
      </text>
    </comment>
  </commentList>
</comments>
</file>

<file path=xl/sharedStrings.xml><?xml version="1.0" encoding="utf-8"?>
<sst xmlns="http://schemas.openxmlformats.org/spreadsheetml/2006/main" count="1728" uniqueCount="462">
  <si>
    <t>Jules Jacobs</t>
  </si>
  <si>
    <t>Ramino Peters</t>
  </si>
  <si>
    <t>Rob Janssen</t>
  </si>
  <si>
    <t>Sander Verstappen</t>
  </si>
  <si>
    <t>Roland Verstappen</t>
  </si>
  <si>
    <t>Ava Geraats</t>
  </si>
  <si>
    <t>Kelly Nies</t>
  </si>
  <si>
    <t>Sophie Doensen</t>
  </si>
  <si>
    <t>Rachelle Meijer</t>
  </si>
  <si>
    <t>Ingrid Strijdveen</t>
  </si>
  <si>
    <t>Martine van Riel</t>
  </si>
  <si>
    <t>Margo Saes</t>
  </si>
  <si>
    <t>Wendy Gielen</t>
  </si>
  <si>
    <t>Manon Janssen</t>
  </si>
  <si>
    <t>Hilde vd Kerkhof</t>
  </si>
  <si>
    <t>John van Wijk</t>
  </si>
  <si>
    <t>Ralf van der Zanden</t>
  </si>
  <si>
    <t>Jeroen Eekhout</t>
  </si>
  <si>
    <t>Luc op den Buijsch</t>
  </si>
  <si>
    <t>André Verstappen</t>
  </si>
  <si>
    <t>Arjan van Engelen</t>
  </si>
  <si>
    <t>Tijs Verlaak</t>
  </si>
  <si>
    <t>Stan Stijnen</t>
  </si>
  <si>
    <t>Leon Cuypers</t>
  </si>
  <si>
    <t>Guus Götzen</t>
  </si>
  <si>
    <t>Niek Creemers</t>
  </si>
  <si>
    <t>Nel Ronken</t>
  </si>
  <si>
    <t>Rita de Leeuw</t>
  </si>
  <si>
    <t>Henk Janssen</t>
  </si>
  <si>
    <t>Robert Rademaker</t>
  </si>
  <si>
    <t>Jos van Roij</t>
  </si>
  <si>
    <t>volgnr.</t>
  </si>
  <si>
    <t>dag</t>
  </si>
  <si>
    <t>datum</t>
  </si>
  <si>
    <t>tijdstip</t>
  </si>
  <si>
    <t>team THUIS</t>
  </si>
  <si>
    <t>team UIT</t>
  </si>
  <si>
    <t>lettercode</t>
  </si>
  <si>
    <t>zaalcode</t>
  </si>
  <si>
    <t>plaats</t>
  </si>
  <si>
    <t>uitslag</t>
  </si>
  <si>
    <t>scheidsrechter</t>
  </si>
  <si>
    <t>teller</t>
  </si>
  <si>
    <t>zaalwacht</t>
  </si>
  <si>
    <t>Dames 1</t>
  </si>
  <si>
    <t>A</t>
  </si>
  <si>
    <t>Tecona ADC DS 5</t>
  </si>
  <si>
    <t>G</t>
  </si>
  <si>
    <t>Tecona ADC DS 4</t>
  </si>
  <si>
    <t>KL. D2L</t>
  </si>
  <si>
    <t>B</t>
  </si>
  <si>
    <t>Van Hoorn Carbide VC Weert DS 3</t>
  </si>
  <si>
    <t>H</t>
  </si>
  <si>
    <t>VC Heerlen DS 2</t>
  </si>
  <si>
    <t>C</t>
  </si>
  <si>
    <t>-</t>
  </si>
  <si>
    <t>I</t>
  </si>
  <si>
    <t>Furos DS 2</t>
  </si>
  <si>
    <t>D</t>
  </si>
  <si>
    <t>Ledûb Volleybal DS 5</t>
  </si>
  <si>
    <t>J</t>
  </si>
  <si>
    <t>VC Fortutas DS 1</t>
  </si>
  <si>
    <t>E</t>
  </si>
  <si>
    <t>K</t>
  </si>
  <si>
    <t>Tecona ADC DS 7</t>
  </si>
  <si>
    <t>F</t>
  </si>
  <si>
    <t>VC S.E.C. DS 2</t>
  </si>
  <si>
    <t>L</t>
  </si>
  <si>
    <t>Fyrfad DS 2</t>
  </si>
  <si>
    <t xml:space="preserve">zaalcode </t>
  </si>
  <si>
    <t>sporthal</t>
  </si>
  <si>
    <t>D2L-JB</t>
  </si>
  <si>
    <t>NDWBE</t>
  </si>
  <si>
    <t>Sport- en squashcentrum</t>
  </si>
  <si>
    <t>Nederweert</t>
  </si>
  <si>
    <t>2-3</t>
  </si>
  <si>
    <t>D2L-AJ</t>
  </si>
  <si>
    <t>URMOV</t>
  </si>
  <si>
    <t>Overmunthe</t>
  </si>
  <si>
    <t>Urmond</t>
  </si>
  <si>
    <t>1-3</t>
  </si>
  <si>
    <t>nvt</t>
  </si>
  <si>
    <t>D2L-JK</t>
  </si>
  <si>
    <t>4-0</t>
  </si>
  <si>
    <t>D2L-JL</t>
  </si>
  <si>
    <t>Guus Götzen en Theo Luijten</t>
  </si>
  <si>
    <t>D2L-IJ</t>
  </si>
  <si>
    <t>KRDRO</t>
  </si>
  <si>
    <t>Rolduc (Kerkrade)</t>
  </si>
  <si>
    <t>Kerkrade</t>
  </si>
  <si>
    <t>D2L-JH</t>
  </si>
  <si>
    <t>3-2</t>
  </si>
  <si>
    <t>D2L-GJ</t>
  </si>
  <si>
    <t>3-1</t>
  </si>
  <si>
    <t>D2L-JF</t>
  </si>
  <si>
    <r>
      <rPr>
        <sz val="10"/>
        <color rgb="FFFF0000"/>
        <rFont val="Arial"/>
      </rPr>
      <t>Cobi van Herten</t>
    </r>
    <r>
      <rPr>
        <sz val="10"/>
        <color theme="1"/>
        <rFont val="Arial"/>
      </rPr>
      <t xml:space="preserve"> en Marlies Triepels</t>
    </r>
  </si>
  <si>
    <t>D2L-JD</t>
  </si>
  <si>
    <t>D2L-BJ</t>
  </si>
  <si>
    <t>WRTBR</t>
  </si>
  <si>
    <t>Aan de bron</t>
  </si>
  <si>
    <t>Weert</t>
  </si>
  <si>
    <t>D2L-JA</t>
  </si>
  <si>
    <t>D2L-KJ</t>
  </si>
  <si>
    <t>0-4</t>
  </si>
  <si>
    <t>D2L-JI</t>
  </si>
  <si>
    <t>D2L-JG</t>
  </si>
  <si>
    <t>D2L-FJ</t>
  </si>
  <si>
    <t>VKBPL</t>
  </si>
  <si>
    <t>Sporthal Polfermolen</t>
  </si>
  <si>
    <t>Valkenburg LB</t>
  </si>
  <si>
    <t>'3-1</t>
  </si>
  <si>
    <t>D2L-HJ</t>
  </si>
  <si>
    <t>HRLGB</t>
  </si>
  <si>
    <t>A Gene Bek</t>
  </si>
  <si>
    <t>Heerlen</t>
  </si>
  <si>
    <t>D2L-DJ</t>
  </si>
  <si>
    <t>BDLZU</t>
  </si>
  <si>
    <t>Zuiderpoort</t>
  </si>
  <si>
    <t>Budel</t>
  </si>
  <si>
    <t>D2L-LJ</t>
  </si>
  <si>
    <t>MTTUM</t>
  </si>
  <si>
    <t>Universitair Sportcentrum UM Sports</t>
  </si>
  <si>
    <t>Maastricht</t>
  </si>
  <si>
    <t>Heren 1</t>
  </si>
  <si>
    <t>Van Hoorn Carbide VC Weert HS 1</t>
  </si>
  <si>
    <t>Hovoc HS 4</t>
  </si>
  <si>
    <t>KL. H2F</t>
  </si>
  <si>
    <t>Hovoc HS 3</t>
  </si>
  <si>
    <t>Livoc Liessel HS 1</t>
  </si>
  <si>
    <t>VC Olympia HS 2</t>
  </si>
  <si>
    <t>VC Athos '70/VC Trivia HS 2</t>
  </si>
  <si>
    <t>Ledûb Volleybal HS 3</t>
  </si>
  <si>
    <t>VC Fortutas HS 1</t>
  </si>
  <si>
    <t>VC Velden HS 1</t>
  </si>
  <si>
    <t>Civitas HS 2</t>
  </si>
  <si>
    <t>Peelpush HS 3</t>
  </si>
  <si>
    <t>BVC Holyoke HS 1</t>
  </si>
  <si>
    <t>H2F-CJ</t>
  </si>
  <si>
    <t>PNGPI</t>
  </si>
  <si>
    <t>Piushof</t>
  </si>
  <si>
    <t>Panningen</t>
  </si>
  <si>
    <t>H2F-JB</t>
  </si>
  <si>
    <r>
      <rPr>
        <sz val="10"/>
        <color rgb="FFFF0000"/>
        <rFont val="Arial"/>
      </rPr>
      <t>Guus Götzen</t>
    </r>
    <r>
      <rPr>
        <sz val="10"/>
        <color theme="1"/>
        <rFont val="Arial"/>
      </rPr>
      <t xml:space="preserve"> en Stan Stijnen</t>
    </r>
  </si>
  <si>
    <t>H2F-AJ</t>
  </si>
  <si>
    <t>H2F-JL</t>
  </si>
  <si>
    <t>H2F-JK</t>
  </si>
  <si>
    <t>Rita de leeuw</t>
  </si>
  <si>
    <t>H2F-GJ</t>
  </si>
  <si>
    <t>HRTDE</t>
  </si>
  <si>
    <t>Dendron Sporthal</t>
  </si>
  <si>
    <t>Horst</t>
  </si>
  <si>
    <t>H2F-JF</t>
  </si>
  <si>
    <r>
      <rPr>
        <sz val="10"/>
        <color rgb="FFFF0000"/>
        <rFont val="Arial"/>
      </rPr>
      <t>Tessa Verstappen</t>
    </r>
    <r>
      <rPr>
        <sz val="10"/>
        <color theme="1"/>
        <rFont val="Arial"/>
      </rPr>
      <t xml:space="preserve"> en Romy Nouwen</t>
    </r>
  </si>
  <si>
    <t>H2F-EJ</t>
  </si>
  <si>
    <t>VELVI</t>
  </si>
  <si>
    <t>De Vilgaard</t>
  </si>
  <si>
    <t>Velden</t>
  </si>
  <si>
    <t>H2F-JD</t>
  </si>
  <si>
    <t>Melissa Mans en Veerle Vossen</t>
  </si>
  <si>
    <t>H2F-JH</t>
  </si>
  <si>
    <t>Ton Dams en Guus Götzen</t>
  </si>
  <si>
    <t>H2F-BJ</t>
  </si>
  <si>
    <t>H2F-JA</t>
  </si>
  <si>
    <t>H2F-KJ</t>
  </si>
  <si>
    <t>VLOHA</t>
  </si>
  <si>
    <t>Ruben Kogeldans Sporthal</t>
  </si>
  <si>
    <t>Venlo</t>
  </si>
  <si>
    <t>H2F-LJ</t>
  </si>
  <si>
    <t>BELHA</t>
  </si>
  <si>
    <t>De Hamar</t>
  </si>
  <si>
    <t>Belfeld</t>
  </si>
  <si>
    <t>H2F-JI</t>
  </si>
  <si>
    <t>H2F-IJ</t>
  </si>
  <si>
    <t>SVMKR</t>
  </si>
  <si>
    <t>De Kruisweide</t>
  </si>
  <si>
    <t>Sevenum</t>
  </si>
  <si>
    <t>H2F-HJ</t>
  </si>
  <si>
    <t>LSLSM</t>
  </si>
  <si>
    <t>De Smeltkroes</t>
  </si>
  <si>
    <t>Liessel</t>
  </si>
  <si>
    <t>H2F-JG</t>
  </si>
  <si>
    <t>H2F-FJ</t>
  </si>
  <si>
    <t>MEIKO</t>
  </si>
  <si>
    <t>De Korref</t>
  </si>
  <si>
    <t>Meijel</t>
  </si>
  <si>
    <t>H2F-JE</t>
  </si>
  <si>
    <t>H2F-DJ</t>
  </si>
  <si>
    <t>H2F-JC</t>
  </si>
  <si>
    <t>Meisjes A1</t>
  </si>
  <si>
    <t>Bedovo MA 1</t>
  </si>
  <si>
    <t>Hovoc MA 1</t>
  </si>
  <si>
    <t>MA3B1</t>
  </si>
  <si>
    <t>VC Fortutas MA 1</t>
  </si>
  <si>
    <t>MA2F2</t>
  </si>
  <si>
    <t>Ledûb Volleybal MA 1</t>
  </si>
  <si>
    <t>VC Riethoven MA 1</t>
  </si>
  <si>
    <t>SV Aspargos MA 1</t>
  </si>
  <si>
    <t>VCE/PSV MA 2</t>
  </si>
  <si>
    <t>VCE/PSV MA 3</t>
  </si>
  <si>
    <t>VC Patrick MA 1</t>
  </si>
  <si>
    <t>ActiveRooy/MVC MA 1</t>
  </si>
  <si>
    <t>VC Trivia MA 1</t>
  </si>
  <si>
    <t>1e HELFT</t>
  </si>
  <si>
    <t>MA3B1-DB</t>
  </si>
  <si>
    <t>EHVFS</t>
  </si>
  <si>
    <t>Sporthogeschool</t>
  </si>
  <si>
    <t>Eindhoven</t>
  </si>
  <si>
    <t>MA3B1-AB</t>
  </si>
  <si>
    <t>BKDEK</t>
  </si>
  <si>
    <t>D'n Ekker</t>
  </si>
  <si>
    <t>Beek en Donk</t>
  </si>
  <si>
    <t>MA3B1-BD</t>
  </si>
  <si>
    <t>ouders</t>
  </si>
  <si>
    <t>MA3B1-BC</t>
  </si>
  <si>
    <t>MA3B1-FB</t>
  </si>
  <si>
    <t>VENW2</t>
  </si>
  <si>
    <t>De Wetteling [2]</t>
  </si>
  <si>
    <t>Venray</t>
  </si>
  <si>
    <t>MA3B1-BA</t>
  </si>
  <si>
    <t>MA3B1-CB</t>
  </si>
  <si>
    <t>RHVKE</t>
  </si>
  <si>
    <t>De Kemphaan</t>
  </si>
  <si>
    <t>Riethoven</t>
  </si>
  <si>
    <t>MA3B1-BF</t>
  </si>
  <si>
    <t>MA3B1-BE</t>
  </si>
  <si>
    <t>MA3B1-EB</t>
  </si>
  <si>
    <t>2e HELFT</t>
  </si>
  <si>
    <t>MA2F2-DF</t>
  </si>
  <si>
    <t>MA2F2-BD</t>
  </si>
  <si>
    <t>MA2F2-DE</t>
  </si>
  <si>
    <t>MA2F2-CD</t>
  </si>
  <si>
    <t>GBVHA</t>
  </si>
  <si>
    <t>'t Haeren</t>
  </si>
  <si>
    <t>Grubbenvorst</t>
  </si>
  <si>
    <t>MA2F2-AD</t>
  </si>
  <si>
    <t>MA2F2-DA</t>
  </si>
  <si>
    <t>MA2F2-DC</t>
  </si>
  <si>
    <t>MA2F2-FD</t>
  </si>
  <si>
    <t>AMCGS</t>
  </si>
  <si>
    <t>Gymzaal Smuldersstraat</t>
  </si>
  <si>
    <t>America</t>
  </si>
  <si>
    <t>MA2F2-ED</t>
  </si>
  <si>
    <t>ECHBA</t>
  </si>
  <si>
    <t>In de Bandert</t>
  </si>
  <si>
    <t>Echt</t>
  </si>
  <si>
    <t>MA2F2-DB</t>
  </si>
  <si>
    <t>Meisjes B1</t>
  </si>
  <si>
    <t>Accretos MB 1</t>
  </si>
  <si>
    <t>VC Fortutas MB 1</t>
  </si>
  <si>
    <t>MB2J1</t>
  </si>
  <si>
    <t>Bach SV MB 1</t>
  </si>
  <si>
    <t>MB2H2</t>
  </si>
  <si>
    <t>Olsredlem MB 1</t>
  </si>
  <si>
    <t>BVC Holyoke MB 1</t>
  </si>
  <si>
    <t>Revoc/VCB MB 2</t>
  </si>
  <si>
    <t>Grashoek MB 1</t>
  </si>
  <si>
    <t>VC Patrick MB 1</t>
  </si>
  <si>
    <t>VC Athos '70 MB 2</t>
  </si>
  <si>
    <t>MB2J1-AE</t>
  </si>
  <si>
    <t>NERMV</t>
  </si>
  <si>
    <t>Het Maasveld</t>
  </si>
  <si>
    <t>Neer</t>
  </si>
  <si>
    <t>MB2J1-EA</t>
  </si>
  <si>
    <t>MB2J1-DE</t>
  </si>
  <si>
    <t>REVSC</t>
  </si>
  <si>
    <t>De Schans</t>
  </si>
  <si>
    <t>Reuver</t>
  </si>
  <si>
    <t>MB2J1-CE</t>
  </si>
  <si>
    <t>MDOBE</t>
  </si>
  <si>
    <t>MFC De Zwingel</t>
  </si>
  <si>
    <t>Melderslo</t>
  </si>
  <si>
    <t>MB2J1-EF</t>
  </si>
  <si>
    <t>MB2J1-EB</t>
  </si>
  <si>
    <t>MB2J1-ED</t>
  </si>
  <si>
    <t>MB2J1-FE</t>
  </si>
  <si>
    <t>MB2J1-BE</t>
  </si>
  <si>
    <t>ELLSC</t>
  </si>
  <si>
    <t>Gymzaal Scheyvenstraat</t>
  </si>
  <si>
    <t>Ell</t>
  </si>
  <si>
    <t>MB2J1-EC</t>
  </si>
  <si>
    <t>MB2H2-BA</t>
  </si>
  <si>
    <t>MB2H2-AB</t>
  </si>
  <si>
    <t>MB2H2-FA</t>
  </si>
  <si>
    <t>MB2H2-AF</t>
  </si>
  <si>
    <t>MB2H2-AC</t>
  </si>
  <si>
    <t>Wendy Rademaker</t>
  </si>
  <si>
    <t>MB2H2-AE</t>
  </si>
  <si>
    <t>MB2H2-DA</t>
  </si>
  <si>
    <t>GHKAN</t>
  </si>
  <si>
    <t>De Ankerplaats</t>
  </si>
  <si>
    <t>Grashoek</t>
  </si>
  <si>
    <t>MB2H2-CA</t>
  </si>
  <si>
    <t>MB2H2-EA</t>
  </si>
  <si>
    <t>De Schakel</t>
  </si>
  <si>
    <t>Broekhuizenvorst</t>
  </si>
  <si>
    <t>MB2H2-AD</t>
  </si>
  <si>
    <t>N4-1</t>
  </si>
  <si>
    <t>Revoc/VCB N4 2</t>
  </si>
  <si>
    <t>VC Fortutas N4 1</t>
  </si>
  <si>
    <t>S'62 N4 2</t>
  </si>
  <si>
    <t>VC Patrick N4 1</t>
  </si>
  <si>
    <t>CL41D1</t>
  </si>
  <si>
    <t>Accretos N4 1</t>
  </si>
  <si>
    <t>VC HERO N4 1</t>
  </si>
  <si>
    <t>CL41D2</t>
  </si>
  <si>
    <t>VC Maasdal N4 1</t>
  </si>
  <si>
    <t>NUMIDIA VC LIMAX N4 1</t>
  </si>
  <si>
    <t>Van Hoorn Carbide VC Weert N4 2</t>
  </si>
  <si>
    <t>Van Hoorn Carbide VC Weert N4 1</t>
  </si>
  <si>
    <t>Stravoc N4 1</t>
  </si>
  <si>
    <t>VC LIMAX N4 3</t>
  </si>
  <si>
    <t>Zaalwacht</t>
  </si>
  <si>
    <t>CL41D1-GH</t>
  </si>
  <si>
    <t>LNENI</t>
  </si>
  <si>
    <t>Sportzaal</t>
  </si>
  <si>
    <t>Linne</t>
  </si>
  <si>
    <t>2-2</t>
  </si>
  <si>
    <t>CL41D1-GI</t>
  </si>
  <si>
    <t>CL41D1-DG</t>
  </si>
  <si>
    <t>CL41D1-AG</t>
  </si>
  <si>
    <t>CL41D1-BF</t>
  </si>
  <si>
    <r>
      <rPr>
        <sz val="10"/>
        <color rgb="FFFF0000"/>
        <rFont val="Arial"/>
      </rPr>
      <t>Cindy Kerstjens</t>
    </r>
    <r>
      <rPr>
        <sz val="10"/>
        <color theme="1"/>
        <rFont val="Arial"/>
      </rPr>
      <t xml:space="preserve"> (+ Lonne Adriaens)</t>
    </r>
  </si>
  <si>
    <t>CL41D1-FG</t>
  </si>
  <si>
    <r>
      <rPr>
        <sz val="10"/>
        <color rgb="FFFF0000"/>
        <rFont val="Arial"/>
      </rPr>
      <t>Cindy Kerstjens</t>
    </r>
    <r>
      <rPr>
        <sz val="10"/>
        <color theme="1"/>
        <rFont val="Arial"/>
      </rPr>
      <t xml:space="preserve"> (+ Lonne Adriaens)</t>
    </r>
  </si>
  <si>
    <t>CL41D1-BG</t>
  </si>
  <si>
    <r>
      <rPr>
        <sz val="10"/>
        <color theme="1"/>
        <rFont val="Arial"/>
      </rPr>
      <t>(</t>
    </r>
    <r>
      <rPr>
        <sz val="10"/>
        <color rgb="FFFF0000"/>
        <rFont val="Arial"/>
      </rPr>
      <t>Cindy Kerstjens</t>
    </r>
    <r>
      <rPr>
        <sz val="10"/>
        <color theme="1"/>
        <rFont val="Arial"/>
      </rPr>
      <t>+) Lonne Adriaens</t>
    </r>
  </si>
  <si>
    <t>CL41D1-EG</t>
  </si>
  <si>
    <t>CL41D1-CG</t>
  </si>
  <si>
    <t>CL41D1-HG</t>
  </si>
  <si>
    <t>WEMTU</t>
  </si>
  <si>
    <t>De Tump</t>
  </si>
  <si>
    <t>Wessem</t>
  </si>
  <si>
    <t>CL41D1-IG</t>
  </si>
  <si>
    <t>CL41D1-GD</t>
  </si>
  <si>
    <t>CL41D1-GA</t>
  </si>
  <si>
    <t>CL41D1-FB</t>
  </si>
  <si>
    <t>Jamy Rademakers (+ Floor Hendriks)</t>
  </si>
  <si>
    <t>CL41D1-GF</t>
  </si>
  <si>
    <t>CL41D1-GB</t>
  </si>
  <si>
    <t>(Jamy Rademakers +) Floor Hendriks</t>
  </si>
  <si>
    <t>CL41D1-GE</t>
  </si>
  <si>
    <t>CL41D1-GC</t>
  </si>
  <si>
    <t>CL41D2-DE</t>
  </si>
  <si>
    <t>HEERE</t>
  </si>
  <si>
    <t>Sporthal Reutsdael</t>
  </si>
  <si>
    <t>Heel</t>
  </si>
  <si>
    <t>CL41D2-EF</t>
  </si>
  <si>
    <t>CL41D2-BE</t>
  </si>
  <si>
    <r>
      <rPr>
        <sz val="10"/>
        <color rgb="FFFF0000"/>
        <rFont val="Arial"/>
      </rPr>
      <t>Joyce van Ratingen</t>
    </r>
    <r>
      <rPr>
        <sz val="10"/>
        <color theme="1"/>
        <rFont val="Arial"/>
      </rPr>
      <t xml:space="preserve"> (+ Hiske Zwamborn)</t>
    </r>
  </si>
  <si>
    <t>CL41D2-EH</t>
  </si>
  <si>
    <r>
      <rPr>
        <sz val="10"/>
        <color rgb="FFFF0000"/>
        <rFont val="Arial"/>
      </rPr>
      <t>Joyce van Ratingen</t>
    </r>
    <r>
      <rPr>
        <sz val="10"/>
        <color theme="1"/>
        <rFont val="Arial"/>
      </rPr>
      <t xml:space="preserve"> (+ Hiske Zwamborn)</t>
    </r>
  </si>
  <si>
    <t>CL41D2-BH</t>
  </si>
  <si>
    <r>
      <rPr>
        <sz val="10"/>
        <color theme="1"/>
        <rFont val="Arial"/>
      </rPr>
      <t>(</t>
    </r>
    <r>
      <rPr>
        <sz val="10"/>
        <color rgb="FFFF0000"/>
        <rFont val="Arial"/>
      </rPr>
      <t>Joyce van Ratingen</t>
    </r>
    <r>
      <rPr>
        <sz val="10"/>
        <color theme="1"/>
        <rFont val="Arial"/>
      </rPr>
      <t xml:space="preserve"> +) Hiske Zwamborn</t>
    </r>
  </si>
  <si>
    <t>CL41D2-AE</t>
  </si>
  <si>
    <t>CL41D2-EI</t>
  </si>
  <si>
    <t>CL41D2-CE</t>
  </si>
  <si>
    <t>CL41D2-EG</t>
  </si>
  <si>
    <t>CL41D2-ED</t>
  </si>
  <si>
    <t>STPGR</t>
  </si>
  <si>
    <t>De Grenslibel</t>
  </si>
  <si>
    <t>Stramproy</t>
  </si>
  <si>
    <t>CL41D2-FE</t>
  </si>
  <si>
    <t>CL41D2-EB</t>
  </si>
  <si>
    <r>
      <rPr>
        <sz val="10"/>
        <color theme="1"/>
        <rFont val="Arial"/>
      </rPr>
      <t xml:space="preserve">Fadumo Abdi Omar (+ </t>
    </r>
    <r>
      <rPr>
        <sz val="10"/>
        <color rgb="FFFF0000"/>
        <rFont val="Arial"/>
      </rPr>
      <t>Bodine Lempens</t>
    </r>
    <r>
      <rPr>
        <sz val="10"/>
        <color theme="1"/>
        <rFont val="Arial"/>
      </rPr>
      <t>)</t>
    </r>
  </si>
  <si>
    <t>CL41D2-HE</t>
  </si>
  <si>
    <r>
      <rPr>
        <sz val="10"/>
        <color theme="1"/>
        <rFont val="Arial"/>
      </rPr>
      <t xml:space="preserve">Fadumo Abdi Omar (+ </t>
    </r>
    <r>
      <rPr>
        <sz val="10"/>
        <color rgb="FFFF0000"/>
        <rFont val="Arial"/>
      </rPr>
      <t>Bodine Lempens</t>
    </r>
    <r>
      <rPr>
        <sz val="10"/>
        <color theme="1"/>
        <rFont val="Arial"/>
      </rPr>
      <t>)</t>
    </r>
  </si>
  <si>
    <t>CL41D2-HB</t>
  </si>
  <si>
    <r>
      <rPr>
        <sz val="10"/>
        <color theme="1"/>
        <rFont val="Arial"/>
      </rPr>
      <t xml:space="preserve">(Fadumo Abdi Omar +) </t>
    </r>
    <r>
      <rPr>
        <sz val="10"/>
        <color rgb="FFFF0000"/>
        <rFont val="Arial"/>
      </rPr>
      <t>Bodine Lempens</t>
    </r>
  </si>
  <si>
    <t>CL41D2-EA</t>
  </si>
  <si>
    <t>SWMSP</t>
  </si>
  <si>
    <t>Sportcentrum Swalmen</t>
  </si>
  <si>
    <t>Swalmen</t>
  </si>
  <si>
    <t>CL41D2-IE</t>
  </si>
  <si>
    <t>CL41D2-EC</t>
  </si>
  <si>
    <t>CL41D2-GE</t>
  </si>
  <si>
    <t>Recreanten H1</t>
  </si>
  <si>
    <t>1: V.C.P. 1</t>
  </si>
  <si>
    <t>7: S ‘62</t>
  </si>
  <si>
    <t>1e klasse</t>
  </si>
  <si>
    <t>2: Klaverblad/HHC</t>
  </si>
  <si>
    <t>8: V.C.M. 1</t>
  </si>
  <si>
    <t>3: VC Fortutas 1</t>
  </si>
  <si>
    <t>9: Stravoc</t>
  </si>
  <si>
    <t>4: Rekivoc</t>
  </si>
  <si>
    <t>10. Accretos 2</t>
  </si>
  <si>
    <t>5: Accretos 1</t>
  </si>
  <si>
    <t>6: SV Monfort</t>
  </si>
  <si>
    <t>VC Fortutas RH1</t>
  </si>
  <si>
    <t>Accretos 2</t>
  </si>
  <si>
    <t>Accretos 1</t>
  </si>
  <si>
    <t>Maasveld</t>
  </si>
  <si>
    <t>Stravoc 1</t>
  </si>
  <si>
    <t>SV Monfort 1</t>
  </si>
  <si>
    <t>De Koeweide</t>
  </si>
  <si>
    <t>Montfort</t>
  </si>
  <si>
    <t>Rekivoc 1</t>
  </si>
  <si>
    <t>Kinrooi</t>
  </si>
  <si>
    <t>V.C.M. 1</t>
  </si>
  <si>
    <t>S '62 1</t>
  </si>
  <si>
    <t>V.C.P. 1</t>
  </si>
  <si>
    <t>Klaverblad/HHC 1</t>
  </si>
  <si>
    <t>Jos van Roij/Jeroen Eekhout</t>
  </si>
  <si>
    <t>Gymzaal Haelen</t>
  </si>
  <si>
    <t>Haelen</t>
  </si>
  <si>
    <t>Maarheeze</t>
  </si>
  <si>
    <t>Recreanten H2</t>
  </si>
  <si>
    <t>1: VC Fortutas 2</t>
  </si>
  <si>
    <t>7: VC Hero Gem.</t>
  </si>
  <si>
    <t>2e klasse</t>
  </si>
  <si>
    <t>2: VC Weert/VCB</t>
  </si>
  <si>
    <t>8: VC Grako ‘86 Gem.</t>
  </si>
  <si>
    <t>3: TVC Recreatie</t>
  </si>
  <si>
    <t>9: V.C.P. Mix.</t>
  </si>
  <si>
    <t>4: Lagivoc</t>
  </si>
  <si>
    <t>10: VC Ledub Gem.</t>
  </si>
  <si>
    <t>5: SV Ludentes</t>
  </si>
  <si>
    <t>6: V.C.M. 2</t>
  </si>
  <si>
    <t>VC Fortutas RH2</t>
  </si>
  <si>
    <t>VC Weert/VCB</t>
  </si>
  <si>
    <t>V.C.M. 2</t>
  </si>
  <si>
    <t>TVC Recreatie 1</t>
  </si>
  <si>
    <t>SV Ludentes 1</t>
  </si>
  <si>
    <t>Roerparel</t>
  </si>
  <si>
    <t>St. Odiliënberg</t>
  </si>
  <si>
    <t>VC Grako Gem.</t>
  </si>
  <si>
    <t>t Trefcentrum</t>
  </si>
  <si>
    <t>Kelpen-Oler</t>
  </si>
  <si>
    <t>V.C.P. gem.</t>
  </si>
  <si>
    <t>Lagivoc</t>
  </si>
  <si>
    <t>Op Sjeure</t>
  </si>
  <si>
    <t>Molenbeersel</t>
  </si>
  <si>
    <t>VC Hero Gem.</t>
  </si>
  <si>
    <t>VC Ledub Gem.</t>
  </si>
  <si>
    <t>Aan de Bron</t>
  </si>
  <si>
    <t>De Bongerd</t>
  </si>
  <si>
    <t>Tongerlo (bij Bree)</t>
  </si>
  <si>
    <t>Sporthal Herteheym</t>
  </si>
  <si>
    <t>Herten</t>
  </si>
  <si>
    <t>KAMPIOEN</t>
  </si>
  <si>
    <t>zaalvoetbalwedstrijden om 21:30 uur, wedstrijd in groene hal</t>
  </si>
  <si>
    <t>Recreanten D1</t>
  </si>
  <si>
    <t>1: Iele</t>
  </si>
  <si>
    <t>7: Accretos 1</t>
  </si>
  <si>
    <t>2: Govoc</t>
  </si>
  <si>
    <t>8: MVC Molenbeersel</t>
  </si>
  <si>
    <t>3: VC Fortutas</t>
  </si>
  <si>
    <t>4: Remix</t>
  </si>
  <si>
    <t>5: VC Weert/VCB</t>
  </si>
  <si>
    <t>6: Accretos 3</t>
  </si>
  <si>
    <t>Govoc 1</t>
  </si>
  <si>
    <t>VC Fortutas RD1</t>
  </si>
  <si>
    <t>De Belder</t>
  </si>
  <si>
    <t>Ophoven</t>
  </si>
  <si>
    <t>VC Weert/VCB 1</t>
  </si>
  <si>
    <t>Iele 1</t>
  </si>
  <si>
    <t>De Spil</t>
  </si>
  <si>
    <t>Dilsen-(Stokkem)</t>
  </si>
  <si>
    <t>MVC Molenbeersel</t>
  </si>
  <si>
    <t>Accretos 3</t>
  </si>
  <si>
    <t>Remix 1</t>
  </si>
  <si>
    <t>Sporthal</t>
  </si>
  <si>
    <t>Neeroeteren</t>
  </si>
</sst>
</file>

<file path=xl/styles.xml><?xml version="1.0" encoding="utf-8"?>
<styleSheet xmlns="http://schemas.openxmlformats.org/spreadsheetml/2006/main">
  <numFmts count="3">
    <numFmt numFmtId="164" formatCode="d\-m\-yyyy"/>
    <numFmt numFmtId="165" formatCode="dd\-mm\-yy"/>
    <numFmt numFmtId="166" formatCode="dd\-mm\-yyyy"/>
  </numFmts>
  <fonts count="14">
    <font>
      <sz val="10"/>
      <color rgb="FF000000"/>
      <name val="Calibri"/>
      <scheme val="minor"/>
    </font>
    <font>
      <sz val="10"/>
      <color theme="1"/>
      <name val="Arial"/>
    </font>
    <font>
      <b/>
      <i/>
      <sz val="10"/>
      <color theme="1"/>
      <name val="Arial"/>
    </font>
    <font>
      <strike/>
      <sz val="10"/>
      <color theme="1"/>
      <name val="Arial"/>
    </font>
    <font>
      <sz val="10"/>
      <color rgb="FFFF0000"/>
      <name val="Arial"/>
    </font>
    <font>
      <sz val="10"/>
      <color theme="1"/>
      <name val="Verdana"/>
    </font>
    <font>
      <i/>
      <sz val="10"/>
      <color theme="1"/>
      <name val="Arial"/>
    </font>
    <font>
      <b/>
      <sz val="10"/>
      <color rgb="FFFF0000"/>
      <name val="Arial"/>
    </font>
    <font>
      <sz val="10"/>
      <color theme="1"/>
      <name val="Calibri"/>
    </font>
    <font>
      <sz val="10"/>
      <color rgb="FF000000"/>
      <name val="Arial"/>
    </font>
    <font>
      <u/>
      <sz val="10"/>
      <color rgb="FFFF0000"/>
      <name val="Arial"/>
    </font>
    <font>
      <u/>
      <sz val="10"/>
      <color rgb="FFFF0000"/>
      <name val="Arial"/>
    </font>
    <font>
      <sz val="11"/>
      <color rgb="FF000000"/>
      <name val="Calibri"/>
    </font>
    <font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166" fontId="1" fillId="0" borderId="0" xfId="0" applyNumberFormat="1" applyFont="1"/>
    <xf numFmtId="14" fontId="1" fillId="0" borderId="0" xfId="0" applyNumberFormat="1" applyFont="1" applyAlignment="1">
      <alignment horizontal="center"/>
    </xf>
    <xf numFmtId="165" fontId="2" fillId="2" borderId="2" xfId="0" applyNumberFormat="1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5" fillId="0" borderId="0" xfId="0" applyFont="1"/>
    <xf numFmtId="165" fontId="2" fillId="2" borderId="6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5" fontId="6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0" fontId="1" fillId="2" borderId="13" xfId="0" applyFont="1" applyFill="1" applyBorder="1"/>
    <xf numFmtId="165" fontId="6" fillId="2" borderId="13" xfId="0" applyNumberFormat="1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 vertical="top"/>
    </xf>
    <xf numFmtId="166" fontId="1" fillId="2" borderId="13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0" fontId="1" fillId="2" borderId="13" xfId="0" quotePrefix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0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8" fillId="2" borderId="1" xfId="0" applyFont="1" applyFill="1" applyBorder="1"/>
    <xf numFmtId="0" fontId="1" fillId="2" borderId="13" xfId="0" quotePrefix="1" applyFont="1" applyFill="1" applyBorder="1" applyAlignment="1">
      <alignment horizontal="center"/>
    </xf>
    <xf numFmtId="166" fontId="4" fillId="2" borderId="13" xfId="0" applyNumberFormat="1" applyFont="1" applyFill="1" applyBorder="1" applyAlignment="1">
      <alignment horizontal="center"/>
    </xf>
    <xf numFmtId="0" fontId="6" fillId="0" borderId="3" xfId="0" applyFont="1" applyBorder="1"/>
    <xf numFmtId="0" fontId="1" fillId="2" borderId="14" xfId="0" applyFont="1" applyFill="1" applyBorder="1"/>
    <xf numFmtId="0" fontId="1" fillId="0" borderId="15" xfId="0" applyFont="1" applyBorder="1"/>
    <xf numFmtId="0" fontId="6" fillId="0" borderId="7" xfId="0" applyFont="1" applyBorder="1"/>
    <xf numFmtId="0" fontId="1" fillId="2" borderId="16" xfId="0" applyFont="1" applyFill="1" applyBorder="1"/>
    <xf numFmtId="0" fontId="6" fillId="0" borderId="10" xfId="0" applyFont="1" applyBorder="1"/>
    <xf numFmtId="0" fontId="1" fillId="2" borderId="17" xfId="0" applyFont="1" applyFill="1" applyBorder="1"/>
    <xf numFmtId="0" fontId="1" fillId="0" borderId="18" xfId="0" applyFont="1" applyBorder="1"/>
    <xf numFmtId="0" fontId="4" fillId="0" borderId="0" xfId="0" applyFont="1"/>
    <xf numFmtId="0" fontId="4" fillId="2" borderId="1" xfId="0" applyFont="1" applyFill="1" applyBorder="1"/>
    <xf numFmtId="166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165" fontId="6" fillId="0" borderId="13" xfId="0" applyNumberFormat="1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66" fontId="1" fillId="0" borderId="13" xfId="0" applyNumberFormat="1" applyFont="1" applyBorder="1"/>
    <xf numFmtId="0" fontId="8" fillId="0" borderId="13" xfId="0" applyFont="1" applyBorder="1"/>
    <xf numFmtId="166" fontId="9" fillId="0" borderId="13" xfId="0" applyNumberFormat="1" applyFont="1" applyBorder="1" applyAlignment="1">
      <alignment horizontal="center"/>
    </xf>
    <xf numFmtId="20" fontId="9" fillId="0" borderId="13" xfId="0" applyNumberFormat="1" applyFont="1" applyBorder="1" applyAlignment="1">
      <alignment horizontal="center"/>
    </xf>
    <xf numFmtId="0" fontId="9" fillId="0" borderId="13" xfId="0" applyFont="1" applyBorder="1"/>
    <xf numFmtId="0" fontId="1" fillId="0" borderId="13" xfId="0" quotePrefix="1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2" borderId="19" xfId="0" applyFont="1" applyFill="1" applyBorder="1"/>
    <xf numFmtId="0" fontId="3" fillId="0" borderId="5" xfId="0" applyFont="1" applyBorder="1"/>
    <xf numFmtId="0" fontId="3" fillId="0" borderId="0" xfId="0" applyFont="1"/>
    <xf numFmtId="0" fontId="1" fillId="2" borderId="20" xfId="0" applyFont="1" applyFill="1" applyBorder="1"/>
    <xf numFmtId="0" fontId="1" fillId="2" borderId="21" xfId="0" applyFont="1" applyFill="1" applyBorder="1"/>
    <xf numFmtId="166" fontId="1" fillId="2" borderId="22" xfId="0" applyNumberFormat="1" applyFont="1" applyFill="1" applyBorder="1" applyAlignment="1">
      <alignment horizontal="center"/>
    </xf>
    <xf numFmtId="166" fontId="4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top"/>
    </xf>
    <xf numFmtId="0" fontId="1" fillId="2" borderId="23" xfId="0" applyFont="1" applyFill="1" applyBorder="1"/>
    <xf numFmtId="0" fontId="1" fillId="0" borderId="24" xfId="0" applyFont="1" applyBorder="1" applyAlignment="1">
      <alignment horizontal="center" vertical="top"/>
    </xf>
    <xf numFmtId="165" fontId="6" fillId="0" borderId="24" xfId="0" applyNumberFormat="1" applyFont="1" applyBorder="1"/>
    <xf numFmtId="0" fontId="1" fillId="0" borderId="24" xfId="0" applyFont="1" applyBorder="1"/>
    <xf numFmtId="0" fontId="10" fillId="5" borderId="0" xfId="0" applyFont="1" applyFill="1"/>
    <xf numFmtId="0" fontId="11" fillId="5" borderId="0" xfId="0" applyFont="1" applyFill="1" applyAlignment="1">
      <alignment horizontal="left"/>
    </xf>
    <xf numFmtId="0" fontId="4" fillId="3" borderId="13" xfId="0" applyFont="1" applyFill="1" applyBorder="1" applyAlignment="1">
      <alignment horizontal="center"/>
    </xf>
    <xf numFmtId="0" fontId="2" fillId="0" borderId="13" xfId="0" applyFont="1" applyBorder="1"/>
    <xf numFmtId="0" fontId="12" fillId="2" borderId="13" xfId="0" applyFont="1" applyFill="1" applyBorder="1"/>
    <xf numFmtId="0" fontId="1" fillId="2" borderId="13" xfId="0" applyFont="1" applyFill="1" applyBorder="1" applyAlignment="1">
      <alignment horizontal="right"/>
    </xf>
    <xf numFmtId="0" fontId="6" fillId="0" borderId="13" xfId="0" applyFont="1" applyBorder="1"/>
    <xf numFmtId="0" fontId="2" fillId="2" borderId="13" xfId="0" applyFont="1" applyFill="1" applyBorder="1"/>
    <xf numFmtId="165" fontId="8" fillId="0" borderId="13" xfId="0" applyNumberFormat="1" applyFont="1" applyBorder="1"/>
    <xf numFmtId="0" fontId="1" fillId="4" borderId="13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right"/>
    </xf>
    <xf numFmtId="0" fontId="1" fillId="0" borderId="13" xfId="0" quotePrefix="1" applyFont="1" applyBorder="1" applyAlignment="1">
      <alignment horizontal="center" vertical="top"/>
    </xf>
    <xf numFmtId="165" fontId="1" fillId="0" borderId="13" xfId="0" applyNumberFormat="1" applyFont="1" applyBorder="1"/>
    <xf numFmtId="166" fontId="8" fillId="0" borderId="13" xfId="0" applyNumberFormat="1" applyFont="1" applyBorder="1"/>
    <xf numFmtId="20" fontId="1" fillId="0" borderId="13" xfId="0" applyNumberFormat="1" applyFont="1" applyBorder="1" applyAlignment="1">
      <alignment horizontal="center"/>
    </xf>
    <xf numFmtId="0" fontId="1" fillId="0" borderId="13" xfId="0" quotePrefix="1" applyFont="1" applyBorder="1" applyAlignment="1">
      <alignment horizontal="center" vertical="top"/>
    </xf>
    <xf numFmtId="0" fontId="1" fillId="2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2" fillId="2" borderId="2" xfId="0" applyFont="1" applyFill="1" applyBorder="1"/>
    <xf numFmtId="0" fontId="2" fillId="2" borderId="6" xfId="0" applyFont="1" applyFill="1" applyBorder="1"/>
    <xf numFmtId="20" fontId="9" fillId="2" borderId="13" xfId="0" applyNumberFormat="1" applyFont="1" applyFill="1" applyBorder="1" applyAlignment="1">
      <alignment horizontal="center"/>
    </xf>
    <xf numFmtId="0" fontId="9" fillId="2" borderId="13" xfId="0" applyFont="1" applyFill="1" applyBorder="1"/>
    <xf numFmtId="20" fontId="4" fillId="0" borderId="13" xfId="0" applyNumberFormat="1" applyFont="1" applyBorder="1" applyAlignment="1">
      <alignment horizontal="center"/>
    </xf>
    <xf numFmtId="0" fontId="1" fillId="2" borderId="13" xfId="0" quotePrefix="1" applyFont="1" applyFill="1" applyBorder="1"/>
    <xf numFmtId="166" fontId="1" fillId="3" borderId="13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3" borderId="0" xfId="0" applyFont="1" applyFill="1"/>
    <xf numFmtId="16" fontId="1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0"/>
  <sheetViews>
    <sheetView tabSelected="1" workbookViewId="0"/>
  </sheetViews>
  <sheetFormatPr defaultColWidth="14.42578125" defaultRowHeight="15" customHeight="1"/>
  <cols>
    <col min="1" max="1" width="7.5703125" customWidth="1"/>
    <col min="2" max="2" width="10.7109375" customWidth="1"/>
    <col min="3" max="3" width="11.85546875" customWidth="1"/>
    <col min="4" max="4" width="12" customWidth="1"/>
    <col min="5" max="5" width="24.28515625" customWidth="1"/>
    <col min="6" max="6" width="21.42578125" customWidth="1"/>
    <col min="7" max="7" width="13.140625" customWidth="1"/>
    <col min="8" max="8" width="12.140625" customWidth="1"/>
    <col min="9" max="9" width="23.28515625" customWidth="1"/>
    <col min="10" max="10" width="19.28515625" customWidth="1"/>
    <col min="12" max="12" width="43.7109375" customWidth="1"/>
    <col min="13" max="13" width="33.28515625" customWidth="1"/>
    <col min="14" max="14" width="24" customWidth="1"/>
    <col min="15" max="26" width="8.7109375" customWidth="1"/>
  </cols>
  <sheetData>
    <row r="1" spans="1:26" ht="12.75" customHeight="1">
      <c r="A1" s="5" t="s">
        <v>31</v>
      </c>
      <c r="B1" s="5" t="s">
        <v>32</v>
      </c>
      <c r="C1" s="6" t="s">
        <v>33</v>
      </c>
      <c r="D1" s="7" t="s">
        <v>34</v>
      </c>
      <c r="E1" s="5" t="s">
        <v>35</v>
      </c>
      <c r="F1" s="5" t="s">
        <v>36</v>
      </c>
      <c r="G1" s="5" t="s">
        <v>37</v>
      </c>
      <c r="H1" s="5" t="s">
        <v>38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</row>
    <row r="2" spans="1:26" ht="12.75" customHeight="1">
      <c r="A2" s="1">
        <f>'NH1'!A10</f>
        <v>1</v>
      </c>
      <c r="B2" s="1" t="str">
        <f>'NH1'!B10</f>
        <v>zaterdag</v>
      </c>
      <c r="C2" s="8">
        <f>'NH1'!C10</f>
        <v>44821</v>
      </c>
      <c r="D2" s="9">
        <f>'NH1'!D10</f>
        <v>44821.75</v>
      </c>
      <c r="E2" s="1" t="str">
        <f>'NH1'!E10</f>
        <v>VC Olympia HS 2</v>
      </c>
      <c r="F2" s="1" t="str">
        <f>'NH1'!F10</f>
        <v>VC Fortutas HS 1</v>
      </c>
      <c r="G2" s="1" t="str">
        <f>'NH1'!G10</f>
        <v>H2F-CJ</v>
      </c>
      <c r="H2" s="1" t="str">
        <f>'NH1'!H10</f>
        <v>PNGPI</v>
      </c>
      <c r="I2" s="1" t="str">
        <f>'NH1'!I10</f>
        <v>Piushof</v>
      </c>
      <c r="J2" s="4" t="str">
        <f>'NH1'!J10</f>
        <v>Panningen</v>
      </c>
      <c r="K2" s="4" t="str">
        <f>'NH1'!K10</f>
        <v>3-1</v>
      </c>
      <c r="L2" s="4" t="str">
        <f>'NH1'!L10</f>
        <v>nvt</v>
      </c>
      <c r="M2" s="4" t="str">
        <f>'NH1'!M10</f>
        <v>nvt</v>
      </c>
      <c r="N2" s="4">
        <f>'NH1'!N10</f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>
        <f>'N4-1'!A11</f>
        <v>1</v>
      </c>
      <c r="B3" s="1" t="str">
        <f>'N4-1'!B11</f>
        <v>zondag</v>
      </c>
      <c r="C3" s="8">
        <f>'N4-1'!C11</f>
        <v>44822</v>
      </c>
      <c r="D3" s="9">
        <f>'N4-1'!D11</f>
        <v>0.375</v>
      </c>
      <c r="E3" s="1" t="str">
        <f>'N4-1'!E11</f>
        <v>VC Fortutas N4 1</v>
      </c>
      <c r="F3" s="1" t="str">
        <f>'N4-1'!F11</f>
        <v>VC HERO N4 1</v>
      </c>
      <c r="G3" s="1" t="str">
        <f>'N4-1'!G11</f>
        <v>CL41D1-GH</v>
      </c>
      <c r="H3" s="1" t="str">
        <f>'N4-1'!H11</f>
        <v>LNENI</v>
      </c>
      <c r="I3" s="1" t="str">
        <f>'N4-1'!I11</f>
        <v>Sportzaal</v>
      </c>
      <c r="J3" s="4" t="str">
        <f>'N4-1'!J11</f>
        <v>Linne</v>
      </c>
      <c r="K3" s="4" t="str">
        <f>'N4-1'!K11</f>
        <v>2-2</v>
      </c>
      <c r="L3" s="4" t="str">
        <f>'N4-1'!L11</f>
        <v>nvt</v>
      </c>
      <c r="M3" s="4" t="str">
        <f>'N4-1'!M11</f>
        <v>nvt</v>
      </c>
      <c r="N3" s="4" t="str">
        <f>'N4-1'!N11</f>
        <v>nvt</v>
      </c>
    </row>
    <row r="4" spans="1:26" ht="12.75" customHeight="1">
      <c r="A4" s="1">
        <f>'N4-1'!A12</f>
        <v>1</v>
      </c>
      <c r="B4" s="1" t="str">
        <f>'N4-1'!B12</f>
        <v>zondag</v>
      </c>
      <c r="C4" s="8">
        <f>'N4-1'!C12</f>
        <v>44822</v>
      </c>
      <c r="D4" s="9">
        <f>'N4-1'!D12</f>
        <v>0.41666666666666669</v>
      </c>
      <c r="E4" s="1" t="str">
        <f>'N4-1'!E12</f>
        <v>VC Fortutas N4 1</v>
      </c>
      <c r="F4" s="1" t="str">
        <f>'N4-1'!F12</f>
        <v>VC Maasdal N4 1</v>
      </c>
      <c r="G4" s="1" t="str">
        <f>'N4-1'!G12</f>
        <v>CL41D1-GI</v>
      </c>
      <c r="H4" s="1" t="str">
        <f>'N4-1'!H12</f>
        <v>LNENI</v>
      </c>
      <c r="I4" s="1" t="str">
        <f>'N4-1'!I12</f>
        <v>Sportzaal</v>
      </c>
      <c r="J4" s="4" t="str">
        <f>'N4-1'!J12</f>
        <v>Linne</v>
      </c>
      <c r="K4" s="4" t="str">
        <f>'N4-1'!K12</f>
        <v>4-0</v>
      </c>
      <c r="L4" s="4" t="str">
        <f>'N4-1'!L12</f>
        <v>nvt</v>
      </c>
      <c r="M4" s="4" t="str">
        <f>'N4-1'!M12</f>
        <v>nvt</v>
      </c>
      <c r="N4" s="4" t="str">
        <f>'N4-1'!N12</f>
        <v>nvt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>
        <f>'MB1'!A11</f>
        <v>1</v>
      </c>
      <c r="B5" s="1" t="str">
        <f>'MB1'!B11</f>
        <v>zaterdag</v>
      </c>
      <c r="C5" s="8">
        <f>'MB1'!C11</f>
        <v>44828</v>
      </c>
      <c r="D5" s="9">
        <f>'MB1'!D11</f>
        <v>44828.604166666664</v>
      </c>
      <c r="E5" s="1" t="str">
        <f>'MB1'!E11</f>
        <v>Accretos MB 1</v>
      </c>
      <c r="F5" s="1" t="str">
        <f>'MB1'!F11</f>
        <v>VC Fortutas MB 1</v>
      </c>
      <c r="G5" s="1" t="str">
        <f>'MB1'!G11</f>
        <v>MB2J1-AE</v>
      </c>
      <c r="H5" s="1" t="str">
        <f>'MB1'!H11</f>
        <v>NERMV</v>
      </c>
      <c r="I5" s="1" t="str">
        <f>'MB1'!I11</f>
        <v>Het Maasveld</v>
      </c>
      <c r="J5" s="4" t="str">
        <f>'MB1'!J11</f>
        <v>Neer</v>
      </c>
      <c r="K5" s="4" t="str">
        <f>'MB1'!K11</f>
        <v>1-3</v>
      </c>
      <c r="L5" s="4" t="str">
        <f>'MB1'!L11</f>
        <v>nvt</v>
      </c>
      <c r="M5" s="4" t="str">
        <f>'MB1'!M11</f>
        <v>nvt</v>
      </c>
      <c r="N5" s="4">
        <f>'MB1'!N11</f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>
        <f>'MA1'!A11</f>
        <v>1</v>
      </c>
      <c r="B6" s="1" t="str">
        <f>'MA1'!B11</f>
        <v>zaterdag</v>
      </c>
      <c r="C6" s="8">
        <f>'MA1'!C11</f>
        <v>44828</v>
      </c>
      <c r="D6" s="9">
        <f>'MA1'!D11</f>
        <v>44828.708333333336</v>
      </c>
      <c r="E6" s="1" t="str">
        <f>'MA1'!E11</f>
        <v>VCE/PSV MA 2</v>
      </c>
      <c r="F6" s="1" t="str">
        <f>'MA1'!F11</f>
        <v>VC Fortutas MA 1</v>
      </c>
      <c r="G6" s="1" t="str">
        <f>'MA1'!G11</f>
        <v>MA3B1-DB</v>
      </c>
      <c r="H6" s="1" t="str">
        <f>'MA1'!H11</f>
        <v>EHVFS</v>
      </c>
      <c r="I6" s="1" t="str">
        <f>'MA1'!I11</f>
        <v>Sporthogeschool</v>
      </c>
      <c r="J6" s="4" t="str">
        <f>'MA1'!J11</f>
        <v>Eindhoven</v>
      </c>
      <c r="K6" s="4" t="str">
        <f>'MA1'!K11</f>
        <v>1-3</v>
      </c>
      <c r="L6" s="4" t="str">
        <f>'MA1'!L11</f>
        <v>nvt</v>
      </c>
      <c r="M6" s="4" t="str">
        <f>'MA1'!M11</f>
        <v>nvt</v>
      </c>
      <c r="N6" s="4">
        <f>'MA1'!N11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>
        <f>'NH1'!A11</f>
        <v>2</v>
      </c>
      <c r="B7" s="1" t="str">
        <f>'NH1'!B11</f>
        <v>zaterdag</v>
      </c>
      <c r="C7" s="8">
        <f>'NH1'!C11</f>
        <v>44835</v>
      </c>
      <c r="D7" s="9">
        <f>'NH1'!D11</f>
        <v>44835.666666666999</v>
      </c>
      <c r="E7" s="1" t="str">
        <f>'NH1'!E11</f>
        <v>VC Fortutas HS 1</v>
      </c>
      <c r="F7" s="1" t="str">
        <f>'NH1'!F11</f>
        <v>Hovoc HS 3</v>
      </c>
      <c r="G7" s="1" t="str">
        <f>'NH1'!G11</f>
        <v>H2F-JB</v>
      </c>
      <c r="H7" s="1" t="str">
        <f>'NH1'!H11</f>
        <v>NDWBE</v>
      </c>
      <c r="I7" s="1" t="str">
        <f>'NH1'!I11</f>
        <v>Sport- en squashcentrum</v>
      </c>
      <c r="J7" s="4" t="str">
        <f>'NH1'!J11</f>
        <v>Nederweert</v>
      </c>
      <c r="K7" s="4" t="str">
        <f>'NH1'!K11</f>
        <v>4-0</v>
      </c>
      <c r="L7" s="4" t="str">
        <f>'NH1'!L11</f>
        <v>Margo Saes</v>
      </c>
      <c r="M7" s="4" t="str">
        <f>'NH1'!M11</f>
        <v>Guus Götzen en Stan Stijnen</v>
      </c>
      <c r="N7" s="4">
        <f>'NH1'!N11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>
        <f>'MB1'!A12</f>
        <v>2</v>
      </c>
      <c r="B8" s="1" t="str">
        <f>'MB1'!B12</f>
        <v>zaterdag</v>
      </c>
      <c r="C8" s="8">
        <f>'MB1'!C12</f>
        <v>44835</v>
      </c>
      <c r="D8" s="9">
        <f>'MB1'!D12</f>
        <v>44835.666666666999</v>
      </c>
      <c r="E8" s="1" t="str">
        <f>'MB1'!E12</f>
        <v>VC Fortutas MB 1</v>
      </c>
      <c r="F8" s="1" t="str">
        <f>'MB1'!F12</f>
        <v>Accretos MB 1</v>
      </c>
      <c r="G8" s="1" t="str">
        <f>'MB1'!G12</f>
        <v>MB2J1-EA</v>
      </c>
      <c r="H8" s="1" t="str">
        <f>'MB1'!H12</f>
        <v>NDWBE</v>
      </c>
      <c r="I8" s="1" t="str">
        <f>'MB1'!I12</f>
        <v>Sport- en squashcentrum</v>
      </c>
      <c r="J8" s="4" t="str">
        <f>'MB1'!J12</f>
        <v>Nederweert</v>
      </c>
      <c r="K8" s="4" t="str">
        <f>'MB1'!K12</f>
        <v>1-3</v>
      </c>
      <c r="L8" s="4" t="str">
        <f>'MB1'!L12</f>
        <v>Rachelle Meijer</v>
      </c>
      <c r="M8" s="4" t="str">
        <f>'MB1'!M12</f>
        <v>ouders</v>
      </c>
      <c r="N8" s="4">
        <f>'MB1'!N12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>
        <f>'ND1'!A11</f>
        <v>1</v>
      </c>
      <c r="B9" s="1" t="str">
        <f>'ND1'!B11</f>
        <v>zaterdag</v>
      </c>
      <c r="C9" s="8">
        <f>'ND1'!C11</f>
        <v>44835</v>
      </c>
      <c r="D9" s="9">
        <f>'ND1'!D11</f>
        <v>44835.75</v>
      </c>
      <c r="E9" s="1" t="str">
        <f>'ND1'!E11</f>
        <v>VC Fortutas DS 1</v>
      </c>
      <c r="F9" s="1" t="str">
        <f>'ND1'!F11</f>
        <v>Van Hoorn Carbide VC Weert DS 3</v>
      </c>
      <c r="G9" s="1" t="str">
        <f>'ND1'!G11</f>
        <v>D2L-JB</v>
      </c>
      <c r="H9" s="1" t="str">
        <f>'ND1'!H11</f>
        <v>NDWBE</v>
      </c>
      <c r="I9" s="1" t="str">
        <f>'ND1'!I11</f>
        <v>Sport- en squashcentrum</v>
      </c>
      <c r="J9" s="4" t="str">
        <f>'ND1'!J11</f>
        <v>Nederweert</v>
      </c>
      <c r="K9" s="4" t="str">
        <f>'ND1'!K11</f>
        <v>2-3</v>
      </c>
      <c r="L9" s="4" t="str">
        <f>'ND1'!L11</f>
        <v>Jeroen Eekhout</v>
      </c>
      <c r="M9" s="4" t="str">
        <f>'ND1'!M11</f>
        <v>André Verstappen</v>
      </c>
      <c r="N9" s="4">
        <f>'ND1'!N11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>
        <f>'MA1'!A12</f>
        <v>2</v>
      </c>
      <c r="B10" s="1" t="str">
        <f>'MA1'!B12</f>
        <v>zaterdag</v>
      </c>
      <c r="C10" s="8">
        <f>'MA1'!C12</f>
        <v>44835</v>
      </c>
      <c r="D10" s="9">
        <f>'MA1'!D12</f>
        <v>44835.791666666999</v>
      </c>
      <c r="E10" s="1" t="str">
        <f>'MA1'!E12</f>
        <v>Bedovo MA 1</v>
      </c>
      <c r="F10" s="1" t="str">
        <f>'MA1'!F12</f>
        <v>VC Fortutas MA 1</v>
      </c>
      <c r="G10" s="1" t="str">
        <f>'MA1'!G12</f>
        <v>MA3B1-AB</v>
      </c>
      <c r="H10" s="1" t="str">
        <f>'MA1'!H12</f>
        <v>BKDEK</v>
      </c>
      <c r="I10" s="1" t="str">
        <f>'MA1'!I12</f>
        <v>D'n Ekker</v>
      </c>
      <c r="J10" s="4" t="str">
        <f>'MA1'!J12</f>
        <v>Beek en Donk</v>
      </c>
      <c r="K10" s="4" t="str">
        <f>'MA1'!K12</f>
        <v>1-3</v>
      </c>
      <c r="L10" s="4" t="str">
        <f>'MA1'!L12</f>
        <v>nvt</v>
      </c>
      <c r="M10" s="4" t="str">
        <f>'MA1'!M12</f>
        <v>nvt</v>
      </c>
      <c r="N10" s="4">
        <f>'MA1'!N12</f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>
        <f>'NH1'!A12</f>
        <v>3</v>
      </c>
      <c r="B11" s="1" t="str">
        <f>'NH1'!B12</f>
        <v>dinsdag</v>
      </c>
      <c r="C11" s="8">
        <f>'NH1'!C12</f>
        <v>44838</v>
      </c>
      <c r="D11" s="9">
        <f>'NH1'!D12</f>
        <v>44838.854166666999</v>
      </c>
      <c r="E11" s="1" t="str">
        <f>'NH1'!E12</f>
        <v>Van Hoorn Carbide VC Weert HS 1</v>
      </c>
      <c r="F11" s="1" t="str">
        <f>'NH1'!F12</f>
        <v>VC Fortutas HS 1</v>
      </c>
      <c r="G11" s="1" t="str">
        <f>'NH1'!G12</f>
        <v>H2F-AJ</v>
      </c>
      <c r="H11" s="1" t="str">
        <f>'NH1'!H12</f>
        <v>WRTBR</v>
      </c>
      <c r="I11" s="1" t="str">
        <f>'NH1'!I12</f>
        <v>Aan de bron</v>
      </c>
      <c r="J11" s="4" t="str">
        <f>'NH1'!J12</f>
        <v>Weert</v>
      </c>
      <c r="K11" s="4" t="str">
        <f>'NH1'!K12</f>
        <v>1-3</v>
      </c>
      <c r="L11" s="4" t="str">
        <f>'NH1'!L12</f>
        <v>nvt</v>
      </c>
      <c r="M11" s="4" t="str">
        <f>'NH1'!M12</f>
        <v>nvt</v>
      </c>
      <c r="N11" s="4">
        <f>'NH1'!N12</f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>
        <f>'ND1'!A12</f>
        <v>2</v>
      </c>
      <c r="B12" s="1" t="str">
        <f>'ND1'!B12</f>
        <v>zaterdag</v>
      </c>
      <c r="C12" s="8">
        <f>'ND1'!C12</f>
        <v>44842</v>
      </c>
      <c r="D12" s="9">
        <f>'ND1'!D12</f>
        <v>44842.635416666999</v>
      </c>
      <c r="E12" s="1" t="str">
        <f>'ND1'!E12</f>
        <v>Tecona ADC DS 5</v>
      </c>
      <c r="F12" s="1" t="str">
        <f>'ND1'!F12</f>
        <v>VC Fortutas DS 1</v>
      </c>
      <c r="G12" s="1" t="str">
        <f>'ND1'!G12</f>
        <v>D2L-AJ</v>
      </c>
      <c r="H12" s="1" t="str">
        <f>'ND1'!H12</f>
        <v>URMOV</v>
      </c>
      <c r="I12" s="1" t="str">
        <f>'ND1'!I12</f>
        <v>Overmunthe</v>
      </c>
      <c r="J12" s="4" t="str">
        <f>'ND1'!J12</f>
        <v>Urmond</v>
      </c>
      <c r="K12" s="4" t="str">
        <f>'ND1'!K12</f>
        <v>1-3</v>
      </c>
      <c r="L12" s="4" t="str">
        <f>'ND1'!L12</f>
        <v>nvt</v>
      </c>
      <c r="M12" s="4" t="str">
        <f>'ND1'!M12</f>
        <v>nvt</v>
      </c>
      <c r="N12" s="4">
        <f>'ND1'!N12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>
        <f>'N4-1'!A13</f>
        <v>2</v>
      </c>
      <c r="B13" s="1" t="str">
        <f>'N4-1'!B13</f>
        <v>zondag</v>
      </c>
      <c r="C13" s="8">
        <f>'N4-1'!C13</f>
        <v>44843</v>
      </c>
      <c r="D13" s="9">
        <f>'N4-1'!D13</f>
        <v>0.41666666666666669</v>
      </c>
      <c r="E13" s="1" t="str">
        <f>'N4-1'!E13</f>
        <v>Van Hoorn Carbide VC Weert N4 1</v>
      </c>
      <c r="F13" s="1" t="str">
        <f>'N4-1'!F13</f>
        <v>VC Fortutas N4 1</v>
      </c>
      <c r="G13" s="1" t="str">
        <f>'N4-1'!G13</f>
        <v>CL41D1-DG</v>
      </c>
      <c r="H13" s="1" t="str">
        <f>'N4-1'!H13</f>
        <v>WRTBR</v>
      </c>
      <c r="I13" s="1" t="str">
        <f>'N4-1'!I13</f>
        <v>Aan de bron</v>
      </c>
      <c r="J13" s="4" t="str">
        <f>'N4-1'!J13</f>
        <v>Weert</v>
      </c>
      <c r="K13" s="10" t="str">
        <f>'N4-1'!K13</f>
        <v>2-2</v>
      </c>
      <c r="L13" s="4" t="str">
        <f>'N4-1'!L13</f>
        <v>nvt</v>
      </c>
      <c r="M13" s="4" t="str">
        <f>'N4-1'!M13</f>
        <v>nvt</v>
      </c>
      <c r="N13" s="4" t="str">
        <f>'N4-1'!N13</f>
        <v>nvt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>
        <f>'N4-1'!A14</f>
        <v>2</v>
      </c>
      <c r="B14" s="1" t="str">
        <f>'N4-1'!B14</f>
        <v>zondag</v>
      </c>
      <c r="C14" s="8">
        <f>'N4-1'!C14</f>
        <v>44843</v>
      </c>
      <c r="D14" s="9">
        <f>'N4-1'!D14</f>
        <v>0.4375</v>
      </c>
      <c r="E14" s="1" t="str">
        <f>'N4-1'!E14</f>
        <v>Revoc/VCB N4 2</v>
      </c>
      <c r="F14" s="1" t="str">
        <f>'N4-1'!F14</f>
        <v>VC Fortutas N4 1</v>
      </c>
      <c r="G14" s="1" t="str">
        <f>'N4-1'!G14</f>
        <v>CL41D1-AG</v>
      </c>
      <c r="H14" s="1" t="str">
        <f>'N4-1'!H14</f>
        <v>WRTBR</v>
      </c>
      <c r="I14" s="1" t="str">
        <f>'N4-1'!I14</f>
        <v>Aan de bron</v>
      </c>
      <c r="J14" s="4" t="str">
        <f>'N4-1'!J14</f>
        <v>Weert</v>
      </c>
      <c r="K14" s="4" t="str">
        <f>'N4-1'!K14</f>
        <v>2-2</v>
      </c>
      <c r="L14" s="4" t="str">
        <f>'N4-1'!L14</f>
        <v>nvt</v>
      </c>
      <c r="M14" s="4" t="str">
        <f>'N4-1'!M14</f>
        <v>nvt</v>
      </c>
      <c r="N14" s="4" t="str">
        <f>'N4-1'!N14</f>
        <v>nvt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>
        <f>'NH1'!A13</f>
        <v>5</v>
      </c>
      <c r="B15" s="1" t="str">
        <f>'NH1'!B13</f>
        <v>maandag</v>
      </c>
      <c r="C15" s="8">
        <f>'NH1'!C13</f>
        <v>44844</v>
      </c>
      <c r="D15" s="9">
        <f>'NH1'!D13</f>
        <v>44844.833333333336</v>
      </c>
      <c r="E15" s="1" t="str">
        <f>'NH1'!E13</f>
        <v>VC Fortutas HS 1</v>
      </c>
      <c r="F15" s="1" t="str">
        <f>'NH1'!F13</f>
        <v>BVC Holyoke HS 1</v>
      </c>
      <c r="G15" s="1" t="str">
        <f>'NH1'!G13</f>
        <v>H2F-JL</v>
      </c>
      <c r="H15" s="1" t="str">
        <f>'NH1'!H13</f>
        <v>NDWBE</v>
      </c>
      <c r="I15" s="1" t="str">
        <f>'NH1'!I13</f>
        <v>Sport- en squashcentrum</v>
      </c>
      <c r="J15" s="4" t="str">
        <f>'NH1'!J13</f>
        <v>Nederweert</v>
      </c>
      <c r="K15" s="4" t="str">
        <f>'NH1'!K13</f>
        <v>3-1</v>
      </c>
      <c r="L15" s="4" t="str">
        <f>'NH1'!L13</f>
        <v>Rita de Leeuw</v>
      </c>
      <c r="M15" s="4" t="str">
        <f>'NH1'!M13</f>
        <v>Robert Rademaker</v>
      </c>
      <c r="N15" s="4">
        <f>'NH1'!N13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>
        <f>'NH1'!A14</f>
        <v>4</v>
      </c>
      <c r="B16" s="1" t="str">
        <f>'NH1'!B14</f>
        <v>zaterdag</v>
      </c>
      <c r="C16" s="8">
        <f>'NH1'!C14</f>
        <v>44849</v>
      </c>
      <c r="D16" s="9">
        <f>'NH1'!D14</f>
        <v>44849.666666666999</v>
      </c>
      <c r="E16" s="1" t="str">
        <f>'NH1'!E14</f>
        <v>VC Fortutas HS 1</v>
      </c>
      <c r="F16" s="1" t="str">
        <f>'NH1'!F14</f>
        <v>Civitas HS 2</v>
      </c>
      <c r="G16" s="1" t="str">
        <f>'NH1'!G14</f>
        <v>H2F-JK</v>
      </c>
      <c r="H16" s="1" t="str">
        <f>'NH1'!H14</f>
        <v>NDWBE</v>
      </c>
      <c r="I16" s="1" t="str">
        <f>'NH1'!I14</f>
        <v>Sport- en squashcentrum</v>
      </c>
      <c r="J16" s="4" t="str">
        <f>'NH1'!J14</f>
        <v>Nederweert</v>
      </c>
      <c r="K16" s="4" t="str">
        <f>'NH1'!K14</f>
        <v>4-0</v>
      </c>
      <c r="L16" s="4" t="str">
        <f>'NH1'!L14</f>
        <v>Rita de leeuw</v>
      </c>
      <c r="M16" s="4" t="str">
        <f>'NH1'!M14</f>
        <v>Arjan van Engelen</v>
      </c>
      <c r="N16" s="4">
        <f>'NH1'!N14</f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>
        <f>'MB1'!A13</f>
        <v>3</v>
      </c>
      <c r="B17" s="1" t="str">
        <f>'MB1'!B13</f>
        <v>zaterdag</v>
      </c>
      <c r="C17" s="8">
        <f>'MB1'!C13</f>
        <v>44849</v>
      </c>
      <c r="D17" s="9">
        <f>'MB1'!D13</f>
        <v>44849.708333333001</v>
      </c>
      <c r="E17" s="1" t="str">
        <f>'MB1'!E13</f>
        <v>Revoc/VCB MB 2</v>
      </c>
      <c r="F17" s="1" t="str">
        <f>'MB1'!F13</f>
        <v>VC Fortutas MB 1</v>
      </c>
      <c r="G17" s="1" t="str">
        <f>'MB1'!G13</f>
        <v>MB2J1-DE</v>
      </c>
      <c r="H17" s="1" t="str">
        <f>'MB1'!H13</f>
        <v>REVSC</v>
      </c>
      <c r="I17" s="1" t="str">
        <f>'MB1'!I13</f>
        <v>De Schans</v>
      </c>
      <c r="J17" s="4" t="str">
        <f>'MB1'!J13</f>
        <v>Reuver</v>
      </c>
      <c r="K17" s="10" t="str">
        <f>'MB1'!K13</f>
        <v>3-1</v>
      </c>
      <c r="L17" s="4" t="str">
        <f>'MB1'!L13</f>
        <v>nvt</v>
      </c>
      <c r="M17" s="4" t="str">
        <f>'MB1'!M13</f>
        <v>nvt</v>
      </c>
      <c r="N17" s="4">
        <f>'MB1'!N13</f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>
        <f>'MA1'!A13</f>
        <v>3</v>
      </c>
      <c r="B18" s="1" t="str">
        <f>'MA1'!B13</f>
        <v>zaterdag</v>
      </c>
      <c r="C18" s="8">
        <f>'MA1'!C13</f>
        <v>44849</v>
      </c>
      <c r="D18" s="9">
        <f>'MA1'!D13</f>
        <v>44849.75</v>
      </c>
      <c r="E18" s="1" t="str">
        <f>'MA1'!E13</f>
        <v>VC Fortutas MA 1</v>
      </c>
      <c r="F18" s="1" t="str">
        <f>'MA1'!F13</f>
        <v>VCE/PSV MA 2</v>
      </c>
      <c r="G18" s="1" t="str">
        <f>'MA1'!G13</f>
        <v>MA3B1-BD</v>
      </c>
      <c r="H18" s="1" t="str">
        <f>'MA1'!H13</f>
        <v>NDWBE</v>
      </c>
      <c r="I18" s="1" t="str">
        <f>'MA1'!I13</f>
        <v>Sport- en squashcentrum</v>
      </c>
      <c r="J18" s="4" t="str">
        <f>'MA1'!J13</f>
        <v>Nederweert</v>
      </c>
      <c r="K18" s="4" t="str">
        <f>'MA1'!K13</f>
        <v>3-1</v>
      </c>
      <c r="L18" s="4" t="str">
        <f>'MA1'!L13</f>
        <v>Jules Jacobs</v>
      </c>
      <c r="M18" s="4" t="str">
        <f>'MA1'!M13</f>
        <v>ouders</v>
      </c>
      <c r="N18" s="4">
        <f>'MA1'!N13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>
        <f>'ND1'!A13</f>
        <v>3</v>
      </c>
      <c r="B19" s="1" t="str">
        <f>'ND1'!B13</f>
        <v>zaterdag</v>
      </c>
      <c r="C19" s="8">
        <f>'ND1'!C13</f>
        <v>44849</v>
      </c>
      <c r="D19" s="9">
        <f>'ND1'!D13</f>
        <v>44849.75</v>
      </c>
      <c r="E19" s="1" t="str">
        <f>'ND1'!E13</f>
        <v>VC Fortutas DS 1</v>
      </c>
      <c r="F19" s="1" t="str">
        <f>'ND1'!F13</f>
        <v>Tecona ADC DS 7</v>
      </c>
      <c r="G19" s="1" t="str">
        <f>'ND1'!G13</f>
        <v>D2L-JK</v>
      </c>
      <c r="H19" s="1" t="str">
        <f>'ND1'!H13</f>
        <v>NDWBE</v>
      </c>
      <c r="I19" s="1" t="str">
        <f>'ND1'!I13</f>
        <v>Sport- en squashcentrum</v>
      </c>
      <c r="J19" s="4" t="str">
        <f>'ND1'!J13</f>
        <v>Nederweert</v>
      </c>
      <c r="K19" s="4" t="str">
        <f>'ND1'!K13</f>
        <v>4-0</v>
      </c>
      <c r="L19" s="4" t="str">
        <f>'ND1'!L13</f>
        <v>Nel Ronken</v>
      </c>
      <c r="M19" s="4" t="str">
        <f>'ND1'!M13</f>
        <v>Martine van Riel</v>
      </c>
      <c r="N19" s="4">
        <f>'ND1'!N13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>
        <f>'N4-1'!A15</f>
        <v>3</v>
      </c>
      <c r="B20" s="1" t="str">
        <f>'N4-1'!B15</f>
        <v>zondag</v>
      </c>
      <c r="C20" s="8">
        <f>'N4-1'!C15</f>
        <v>44850</v>
      </c>
      <c r="D20" s="9">
        <f>'N4-1'!D15</f>
        <v>0.39583333333333331</v>
      </c>
      <c r="E20" s="1" t="str">
        <f>'N4-1'!E15</f>
        <v>Accretos N4 1</v>
      </c>
      <c r="F20" s="1" t="str">
        <f>'N4-1'!F15</f>
        <v>Stravoc N4 1</v>
      </c>
      <c r="G20" s="1" t="str">
        <f>'N4-1'!G15</f>
        <v>CL41D1-BF</v>
      </c>
      <c r="H20" s="1" t="str">
        <f>'N4-1'!H15</f>
        <v>NDWBE</v>
      </c>
      <c r="I20" s="1" t="str">
        <f>'N4-1'!I15</f>
        <v>Sport- en squashcentrum</v>
      </c>
      <c r="J20" s="4" t="str">
        <f>'N4-1'!J15</f>
        <v>Nederweert</v>
      </c>
      <c r="K20" s="4" t="str">
        <f>'N4-1'!K15</f>
        <v>0-4</v>
      </c>
      <c r="L20" s="4" t="str">
        <f>'N4-1'!L15</f>
        <v>Cindy Kerstjens (+ Lonne Adriaens)</v>
      </c>
      <c r="M20" s="4" t="str">
        <f>'N4-1'!M15</f>
        <v>ouders</v>
      </c>
      <c r="N20" s="4" t="str">
        <f>'N4-1'!N15</f>
        <v>Leon Cuypers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>
        <f>'N4-1'!A16</f>
        <v>3</v>
      </c>
      <c r="B21" s="1" t="str">
        <f>'N4-1'!B16</f>
        <v>zondag</v>
      </c>
      <c r="C21" s="8">
        <f>'N4-1'!C16</f>
        <v>44850</v>
      </c>
      <c r="D21" s="9">
        <f>'N4-1'!D16</f>
        <v>0.41666666666666669</v>
      </c>
      <c r="E21" s="1" t="str">
        <f>'N4-1'!E16</f>
        <v>Stravoc N4 1</v>
      </c>
      <c r="F21" s="1" t="str">
        <f>'N4-1'!F16</f>
        <v>VC Fortutas N4 1</v>
      </c>
      <c r="G21" s="1" t="str">
        <f>'N4-1'!G16</f>
        <v>CL41D1-FG</v>
      </c>
      <c r="H21" s="1" t="str">
        <f>'N4-1'!H16</f>
        <v>NDWBE</v>
      </c>
      <c r="I21" s="1" t="str">
        <f>'N4-1'!I16</f>
        <v>Sport- en squashcentrum</v>
      </c>
      <c r="J21" s="4" t="str">
        <f>'N4-1'!J16</f>
        <v>Nederweert</v>
      </c>
      <c r="K21" s="4" t="str">
        <f>'N4-1'!K16</f>
        <v>4-0</v>
      </c>
      <c r="L21" s="4" t="str">
        <f>'N4-1'!L16</f>
        <v>Cindy Kerstjens (+ Lonne Adriaens)</v>
      </c>
      <c r="M21" s="4" t="str">
        <f>'N4-1'!M16</f>
        <v>ouders</v>
      </c>
      <c r="N21" s="4" t="str">
        <f>'N4-1'!N16</f>
        <v>Leon Cuypers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>
        <f>'N4-1'!A17</f>
        <v>3</v>
      </c>
      <c r="B22" s="1" t="str">
        <f>'N4-1'!B17</f>
        <v>zondag</v>
      </c>
      <c r="C22" s="8">
        <f>'N4-1'!C17</f>
        <v>44850</v>
      </c>
      <c r="D22" s="9">
        <f>'N4-1'!D17</f>
        <v>0.4375</v>
      </c>
      <c r="E22" s="1" t="str">
        <f>'N4-1'!E17</f>
        <v>Accretos N4 1</v>
      </c>
      <c r="F22" s="1" t="str">
        <f>'N4-1'!F17</f>
        <v>VC Fortutas N4 1</v>
      </c>
      <c r="G22" s="1" t="str">
        <f>'N4-1'!G17</f>
        <v>CL41D1-BG</v>
      </c>
      <c r="H22" s="1" t="str">
        <f>'N4-1'!H17</f>
        <v>NDWBE</v>
      </c>
      <c r="I22" s="1" t="str">
        <f>'N4-1'!I17</f>
        <v>Sport- en squashcentrum</v>
      </c>
      <c r="J22" s="4" t="str">
        <f>'N4-1'!J17</f>
        <v>Nederweert</v>
      </c>
      <c r="K22" s="4" t="str">
        <f>'N4-1'!K17</f>
        <v>1-3</v>
      </c>
      <c r="L22" s="4" t="str">
        <f>'N4-1'!L17</f>
        <v>(Cindy Kerstjens+) Lonne Adriaens</v>
      </c>
      <c r="M22" s="4" t="str">
        <f>'N4-1'!M17</f>
        <v>ouders</v>
      </c>
      <c r="N22" s="4" t="str">
        <f>'N4-1'!N17</f>
        <v>Leon Cuypers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>
        <f>'MA1'!A14</f>
        <v>4</v>
      </c>
      <c r="B23" s="1" t="str">
        <f>'MA1'!B14</f>
        <v>zaterdag</v>
      </c>
      <c r="C23" s="8">
        <f>'MA1'!C14</f>
        <v>44856</v>
      </c>
      <c r="D23" s="9">
        <f>'MA1'!D14</f>
        <v>44856.75</v>
      </c>
      <c r="E23" s="1" t="str">
        <f>'MA1'!E14</f>
        <v>VC Fortutas MA 1</v>
      </c>
      <c r="F23" s="1" t="str">
        <f>'MA1'!F14</f>
        <v>VC Riethoven MA 1</v>
      </c>
      <c r="G23" s="1" t="str">
        <f>'MA1'!G14</f>
        <v>MA3B1-BC</v>
      </c>
      <c r="H23" s="1" t="str">
        <f>'MA1'!H14</f>
        <v>NDWBE</v>
      </c>
      <c r="I23" s="1" t="str">
        <f>'MA1'!I14</f>
        <v>Sport- en squashcentrum</v>
      </c>
      <c r="J23" s="4" t="str">
        <f>'MA1'!J14</f>
        <v>Nederweert</v>
      </c>
      <c r="K23" s="4" t="str">
        <f>'MA1'!K14</f>
        <v>4-0</v>
      </c>
      <c r="L23" s="4" t="str">
        <f>'MA1'!L14</f>
        <v>John van Wijk</v>
      </c>
      <c r="M23" s="4" t="str">
        <f>'MA1'!M14</f>
        <v>ouders</v>
      </c>
      <c r="N23" s="4">
        <f>'MA1'!N14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>
        <f>'ND1'!A14</f>
        <v>4</v>
      </c>
      <c r="B24" s="1" t="str">
        <f>'ND1'!B14</f>
        <v>zaterdag</v>
      </c>
      <c r="C24" s="8">
        <f>'ND1'!C14</f>
        <v>44856</v>
      </c>
      <c r="D24" s="9">
        <f>'ND1'!D14</f>
        <v>44856.75</v>
      </c>
      <c r="E24" s="1" t="str">
        <f>'ND1'!E14</f>
        <v>VC Fortutas DS 1</v>
      </c>
      <c r="F24" s="1" t="str">
        <f>'ND1'!F14</f>
        <v>Fyrfad DS 2</v>
      </c>
      <c r="G24" s="1" t="str">
        <f>'ND1'!G14</f>
        <v>D2L-JL</v>
      </c>
      <c r="H24" s="1" t="str">
        <f>'ND1'!H14</f>
        <v>NDWBE</v>
      </c>
      <c r="I24" s="1" t="str">
        <f>'ND1'!I14</f>
        <v>Sport- en squashcentrum</v>
      </c>
      <c r="J24" s="4" t="str">
        <f>'ND1'!J14</f>
        <v>Nederweert</v>
      </c>
      <c r="K24" s="4" t="str">
        <f>'ND1'!K14</f>
        <v>2-3</v>
      </c>
      <c r="L24" s="4" t="str">
        <f>'ND1'!L14</f>
        <v>Margo Saes</v>
      </c>
      <c r="M24" s="4" t="str">
        <f>'ND1'!M14</f>
        <v>Guus Götzen en Theo Luijten</v>
      </c>
      <c r="N24" s="4">
        <f>'ND1'!N14</f>
        <v>0</v>
      </c>
    </row>
    <row r="25" spans="1:26" ht="12.75" customHeight="1">
      <c r="A25" s="1">
        <f>'N4-1'!A18</f>
        <v>4</v>
      </c>
      <c r="B25" s="1" t="str">
        <f>'N4-1'!B18</f>
        <v>zondag</v>
      </c>
      <c r="C25" s="8">
        <f>'N4-1'!C18</f>
        <v>44857</v>
      </c>
      <c r="D25" s="9">
        <f>'N4-1'!D18</f>
        <v>0.4375</v>
      </c>
      <c r="E25" s="1" t="str">
        <f>'N4-1'!E18</f>
        <v>VC LIMAX N4 3</v>
      </c>
      <c r="F25" s="1" t="str">
        <f>'N4-1'!F18</f>
        <v>VC Fortutas N4 1</v>
      </c>
      <c r="G25" s="1" t="str">
        <f>'N4-1'!G18</f>
        <v>CL41D1-EG</v>
      </c>
      <c r="H25" s="1" t="str">
        <f>'N4-1'!H18</f>
        <v>ECHBA</v>
      </c>
      <c r="I25" s="1" t="str">
        <f>'N4-1'!I18</f>
        <v>In de Bandert</v>
      </c>
      <c r="J25" s="4" t="str">
        <f>'N4-1'!J18</f>
        <v>Echt</v>
      </c>
      <c r="K25" s="4" t="str">
        <f>'N4-1'!K18</f>
        <v>0-4</v>
      </c>
      <c r="L25" s="4" t="str">
        <f>'N4-1'!L18</f>
        <v>nvt</v>
      </c>
      <c r="M25" s="4" t="str">
        <f>'N4-1'!M18</f>
        <v>nvt</v>
      </c>
      <c r="N25" s="4" t="str">
        <f>'N4-1'!N18</f>
        <v>nvt</v>
      </c>
    </row>
    <row r="26" spans="1:26" ht="12.75" customHeight="1">
      <c r="A26" s="1">
        <f>'N4-1'!A19</f>
        <v>4</v>
      </c>
      <c r="B26" s="1" t="str">
        <f>'N4-1'!B19</f>
        <v>zondag</v>
      </c>
      <c r="C26" s="8">
        <f>'N4-1'!C19</f>
        <v>44857</v>
      </c>
      <c r="D26" s="9">
        <f>'N4-1'!D19</f>
        <v>0.45833333333333331</v>
      </c>
      <c r="E26" s="1" t="str">
        <f>'N4-1'!E19</f>
        <v>VC Patrick N4 1</v>
      </c>
      <c r="F26" s="1" t="str">
        <f>'N4-1'!F19</f>
        <v>VC Fortutas N4 1</v>
      </c>
      <c r="G26" s="1" t="str">
        <f>'N4-1'!G19</f>
        <v>CL41D1-CG</v>
      </c>
      <c r="H26" s="1" t="str">
        <f>'N4-1'!H19</f>
        <v>ECHBA</v>
      </c>
      <c r="I26" s="1" t="str">
        <f>'N4-1'!I19</f>
        <v>In de Bandert</v>
      </c>
      <c r="J26" s="4" t="str">
        <f>'N4-1'!J19</f>
        <v>Echt</v>
      </c>
      <c r="K26" s="4" t="str">
        <f>'N4-1'!K19</f>
        <v>2-2</v>
      </c>
      <c r="L26" s="4" t="str">
        <f>'N4-1'!L19</f>
        <v>nvt</v>
      </c>
      <c r="M26" s="4" t="str">
        <f>'N4-1'!M19</f>
        <v>nvt</v>
      </c>
      <c r="N26" s="4" t="str">
        <f>'N4-1'!N19</f>
        <v>nvt</v>
      </c>
    </row>
    <row r="27" spans="1:26" ht="12.75" customHeight="1">
      <c r="A27" s="1">
        <f>'RH2'!A11</f>
        <v>1</v>
      </c>
      <c r="B27" s="1" t="str">
        <f>'RH2'!B11</f>
        <v>maandag</v>
      </c>
      <c r="C27" s="8">
        <f>'RH2'!C11</f>
        <v>44858</v>
      </c>
      <c r="D27" s="9">
        <f>'RH2'!D11</f>
        <v>0.83333333333333337</v>
      </c>
      <c r="E27" s="1" t="str">
        <f>'RH2'!E11</f>
        <v>VC Fortutas RH2</v>
      </c>
      <c r="F27" s="1" t="str">
        <f>'RH2'!F11</f>
        <v>VC Weert/VCB</v>
      </c>
      <c r="G27" s="11">
        <f>'RH2'!G11</f>
        <v>0</v>
      </c>
      <c r="H27" s="11">
        <f>'RH2'!H11</f>
        <v>0</v>
      </c>
      <c r="I27" s="1" t="str">
        <f>'RH2'!I11</f>
        <v>Sport- en squashcentrum</v>
      </c>
      <c r="J27" s="4" t="str">
        <f>'RH2'!J11</f>
        <v>Nederweert</v>
      </c>
      <c r="K27" s="4" t="str">
        <f>'RH2'!K11</f>
        <v>3-1</v>
      </c>
      <c r="L27" s="4" t="str">
        <f>'RH2'!L11</f>
        <v>Henk Janssen</v>
      </c>
      <c r="M27" s="4" t="str">
        <f>'RH2'!M11</f>
        <v>nvt</v>
      </c>
      <c r="N27" s="4">
        <f>'RH2'!N11</f>
        <v>0</v>
      </c>
    </row>
    <row r="28" spans="1:26" ht="12.75" customHeight="1">
      <c r="A28" s="1">
        <f>'RD1'!A11</f>
        <v>1</v>
      </c>
      <c r="B28" s="1" t="str">
        <f>'RD1'!B11</f>
        <v>maandag</v>
      </c>
      <c r="C28" s="8">
        <f>'RD1'!C11</f>
        <v>44858</v>
      </c>
      <c r="D28" s="9">
        <f>'RD1'!D11</f>
        <v>0.83333333333333337</v>
      </c>
      <c r="E28" s="1" t="str">
        <f>'RD1'!E11</f>
        <v>Govoc 1</v>
      </c>
      <c r="F28" s="1" t="str">
        <f>'RD1'!F11</f>
        <v>VC Fortutas RD1</v>
      </c>
      <c r="G28" s="11">
        <f>'RD1'!G11</f>
        <v>0</v>
      </c>
      <c r="H28" s="11">
        <f>'RD1'!H11</f>
        <v>0</v>
      </c>
      <c r="I28" s="1" t="str">
        <f>'RD1'!I11</f>
        <v>De Belder</v>
      </c>
      <c r="J28" s="4" t="str">
        <f>'RD1'!J11</f>
        <v>Ophoven</v>
      </c>
      <c r="K28" s="4" t="str">
        <f>'RD1'!K11</f>
        <v>3-1</v>
      </c>
      <c r="L28" s="4" t="str">
        <f>'RD1'!L11</f>
        <v>nvt</v>
      </c>
      <c r="M28" s="4" t="str">
        <f>'RD1'!M11</f>
        <v>nvt</v>
      </c>
      <c r="N28" s="4">
        <f>'RD1'!N11</f>
        <v>0</v>
      </c>
    </row>
    <row r="29" spans="1:26" ht="12.75" customHeight="1">
      <c r="A29" s="1">
        <f>'RH1'!A11</f>
        <v>1</v>
      </c>
      <c r="B29" s="1" t="str">
        <f>'RH1'!B11</f>
        <v>donderdag</v>
      </c>
      <c r="C29" s="8">
        <f>'RH1'!C11</f>
        <v>44861</v>
      </c>
      <c r="D29" s="9">
        <f>'RH1'!D11</f>
        <v>0.875</v>
      </c>
      <c r="E29" s="1" t="str">
        <f>'RH1'!E11</f>
        <v>VC Fortutas RH1</v>
      </c>
      <c r="F29" s="1" t="str">
        <f>'RH1'!F11</f>
        <v>Accretos 2</v>
      </c>
      <c r="G29" s="11">
        <f>'RH1'!G11</f>
        <v>0</v>
      </c>
      <c r="H29" s="11">
        <f>'RH1'!H11</f>
        <v>0</v>
      </c>
      <c r="I29" s="1" t="str">
        <f>'RH1'!I11</f>
        <v>Sport- en squashcentrum</v>
      </c>
      <c r="J29" s="4" t="str">
        <f>'RH1'!J11</f>
        <v>Nederweert</v>
      </c>
      <c r="K29" s="4" t="str">
        <f>'RH1'!K11</f>
        <v>4-0</v>
      </c>
      <c r="L29" s="4" t="str">
        <f>'RH1'!L11</f>
        <v>Robert Rademaker</v>
      </c>
      <c r="M29" s="4" t="str">
        <f>'RH1'!M11</f>
        <v>nvt</v>
      </c>
      <c r="N29" s="4">
        <f>'RH1'!N11</f>
        <v>0</v>
      </c>
    </row>
    <row r="30" spans="1:26" ht="12.75" customHeight="1">
      <c r="A30" s="1">
        <f>'MB1'!A14</f>
        <v>5</v>
      </c>
      <c r="B30" s="1" t="str">
        <f>'MB1'!B14</f>
        <v>zaterdag</v>
      </c>
      <c r="C30" s="8">
        <f>'MB1'!C14</f>
        <v>44863</v>
      </c>
      <c r="D30" s="9">
        <f>'MB1'!D14</f>
        <v>44863.604166666999</v>
      </c>
      <c r="E30" s="1" t="str">
        <f>'MB1'!E14</f>
        <v>Olsredlem MB 1</v>
      </c>
      <c r="F30" s="1" t="str">
        <f>'MB1'!F14</f>
        <v>VC Fortutas MB 1</v>
      </c>
      <c r="G30" s="1" t="str">
        <f>'MB1'!G14</f>
        <v>MB2J1-CE</v>
      </c>
      <c r="H30" s="1" t="str">
        <f>'MB1'!H14</f>
        <v>MDOBE</v>
      </c>
      <c r="I30" s="1" t="str">
        <f>'MB1'!I14</f>
        <v>MFC De Zwingel</v>
      </c>
      <c r="J30" s="4" t="str">
        <f>'MB1'!J14</f>
        <v>Melderslo</v>
      </c>
      <c r="K30" s="4" t="str">
        <f>'MB1'!K14</f>
        <v>0-4</v>
      </c>
      <c r="L30" s="4" t="str">
        <f>'MB1'!L14</f>
        <v>nvt</v>
      </c>
      <c r="M30" s="4" t="str">
        <f>'MB1'!M14</f>
        <v>nvt</v>
      </c>
      <c r="N30" s="4">
        <f>'MB1'!N14</f>
        <v>0</v>
      </c>
    </row>
    <row r="31" spans="1:26" ht="12.75" customHeight="1">
      <c r="A31" s="1">
        <f>'RH2'!A12</f>
        <v>2</v>
      </c>
      <c r="B31" s="1" t="str">
        <f>'RH2'!B12</f>
        <v>donderdag</v>
      </c>
      <c r="C31" s="8">
        <f>'RH2'!C12</f>
        <v>44868</v>
      </c>
      <c r="D31" s="9">
        <f>'RH2'!D12</f>
        <v>0.8125</v>
      </c>
      <c r="E31" s="1" t="str">
        <f>'RH2'!E12</f>
        <v>V.C.M. 2</v>
      </c>
      <c r="F31" s="1" t="str">
        <f>'RH2'!F12</f>
        <v>VC Fortutas RH2</v>
      </c>
      <c r="G31" s="11">
        <f>'RH2'!G12</f>
        <v>0</v>
      </c>
      <c r="H31" s="11">
        <f>'RH2'!H12</f>
        <v>0</v>
      </c>
      <c r="I31" s="1" t="str">
        <f>'RH2'!I12</f>
        <v>De Smeltkroes</v>
      </c>
      <c r="J31" s="4" t="str">
        <f>'RH2'!J12</f>
        <v>Maarheeze</v>
      </c>
      <c r="K31" s="4" t="str">
        <f>'RH2'!K12</f>
        <v>0-4</v>
      </c>
      <c r="L31" s="4" t="str">
        <f>'RH2'!L12</f>
        <v>nvt</v>
      </c>
      <c r="M31" s="4" t="str">
        <f>'RH2'!M12</f>
        <v>nvt</v>
      </c>
      <c r="N31" s="4">
        <f>'RH2'!N12</f>
        <v>0</v>
      </c>
    </row>
    <row r="32" spans="1:26" ht="12.75" customHeight="1">
      <c r="A32" s="1">
        <f>'RD1'!A12</f>
        <v>2</v>
      </c>
      <c r="B32" s="1" t="str">
        <f>'RD1'!B12</f>
        <v>donderdag</v>
      </c>
      <c r="C32" s="8">
        <f>'RD1'!C12</f>
        <v>44868</v>
      </c>
      <c r="D32" s="9">
        <f>'RD1'!D12</f>
        <v>0.8125</v>
      </c>
      <c r="E32" s="1" t="str">
        <f>'RD1'!E12</f>
        <v>VC Fortutas RD1</v>
      </c>
      <c r="F32" s="1" t="str">
        <f>'RD1'!F12</f>
        <v>VC Weert/VCB 1</v>
      </c>
      <c r="G32" s="11">
        <f>'RD1'!G12</f>
        <v>0</v>
      </c>
      <c r="H32" s="11">
        <f>'RD1'!H12</f>
        <v>0</v>
      </c>
      <c r="I32" s="1" t="str">
        <f>'RD1'!I12</f>
        <v>Sport- en squashcentrum</v>
      </c>
      <c r="J32" s="4" t="str">
        <f>'RD1'!J12</f>
        <v>Nederweert</v>
      </c>
      <c r="K32" s="4" t="str">
        <f>'RD1'!K12</f>
        <v>4-0</v>
      </c>
      <c r="L32" s="4" t="str">
        <f>'RD1'!L12</f>
        <v>Henk Janssen</v>
      </c>
      <c r="M32" s="4" t="str">
        <f>'RD1'!M12</f>
        <v>nvt</v>
      </c>
      <c r="N32" s="4">
        <f>'RD1'!N12</f>
        <v>0</v>
      </c>
    </row>
    <row r="33" spans="1:14" ht="12.75" customHeight="1">
      <c r="A33" s="1">
        <f>'MB1'!A15</f>
        <v>4</v>
      </c>
      <c r="B33" s="1" t="str">
        <f>'MB1'!B15</f>
        <v>donderdag</v>
      </c>
      <c r="C33" s="8">
        <f>'MB1'!C15</f>
        <v>44868</v>
      </c>
      <c r="D33" s="9">
        <f>'MB1'!D15</f>
        <v>44868.791666666664</v>
      </c>
      <c r="E33" s="1" t="str">
        <f>'MB1'!E15</f>
        <v>VC Fortutas MB 1</v>
      </c>
      <c r="F33" s="1" t="str">
        <f>'MB1'!F15</f>
        <v>VC Patrick MB 1</v>
      </c>
      <c r="G33" s="1" t="str">
        <f>'MB1'!G15</f>
        <v>MB2J1-EF</v>
      </c>
      <c r="H33" s="1" t="str">
        <f>'MB1'!H15</f>
        <v>NDWBE</v>
      </c>
      <c r="I33" s="1" t="str">
        <f>'MB1'!I15</f>
        <v>Sport- en squashcentrum</v>
      </c>
      <c r="J33" s="4" t="str">
        <f>'MB1'!J15</f>
        <v>Nederweert</v>
      </c>
      <c r="K33" s="4" t="str">
        <f>'MB1'!K15</f>
        <v>2-3</v>
      </c>
      <c r="L33" s="4" t="str">
        <f>'MB1'!L15</f>
        <v>Jos van Roij</v>
      </c>
      <c r="M33" s="4" t="str">
        <f>'MB1'!M15</f>
        <v>ouders</v>
      </c>
      <c r="N33" s="4">
        <f>'MB1'!N15</f>
        <v>0</v>
      </c>
    </row>
    <row r="34" spans="1:14" ht="12.75" customHeight="1">
      <c r="A34" s="1">
        <f>'RH1'!A12</f>
        <v>2</v>
      </c>
      <c r="B34" s="1" t="str">
        <f>'RH1'!B12</f>
        <v>vrijdag</v>
      </c>
      <c r="C34" s="8">
        <f>'RH1'!C12</f>
        <v>44869</v>
      </c>
      <c r="D34" s="9">
        <f>'RH1'!D12</f>
        <v>0.875</v>
      </c>
      <c r="E34" s="1" t="str">
        <f>'RH1'!E12</f>
        <v>Accretos 1</v>
      </c>
      <c r="F34" s="1" t="str">
        <f>'RH1'!F12</f>
        <v>VC Fortutas RH1</v>
      </c>
      <c r="G34" s="11">
        <f>'RH1'!G12</f>
        <v>0</v>
      </c>
      <c r="H34" s="11">
        <f>'RH1'!H12</f>
        <v>0</v>
      </c>
      <c r="I34" s="1" t="str">
        <f>'RH1'!I12</f>
        <v>Maasveld</v>
      </c>
      <c r="J34" s="4" t="str">
        <f>'RH1'!J12</f>
        <v>Neer</v>
      </c>
      <c r="K34" s="4" t="str">
        <f>'RH1'!K12</f>
        <v>3-1</v>
      </c>
      <c r="L34" s="4" t="str">
        <f>'RH1'!L12</f>
        <v>nvt</v>
      </c>
      <c r="M34" s="4" t="str">
        <f>'RH1'!M12</f>
        <v>nvt</v>
      </c>
      <c r="N34" s="4">
        <f>'RH1'!N12</f>
        <v>0</v>
      </c>
    </row>
    <row r="35" spans="1:14" ht="12.75" customHeight="1">
      <c r="A35" s="1">
        <f>'ND1'!A15</f>
        <v>5</v>
      </c>
      <c r="B35" s="1" t="str">
        <f>'ND1'!B15</f>
        <v>zaterdag</v>
      </c>
      <c r="C35" s="8">
        <f>'ND1'!C15</f>
        <v>44870</v>
      </c>
      <c r="D35" s="9">
        <f>'ND1'!D15</f>
        <v>44870.666666666664</v>
      </c>
      <c r="E35" s="1" t="str">
        <f>'ND1'!E15</f>
        <v>Furos DS 2</v>
      </c>
      <c r="F35" s="1" t="str">
        <f>'ND1'!F15</f>
        <v>VC Fortutas DS 1</v>
      </c>
      <c r="G35" s="1" t="str">
        <f>'ND1'!G15</f>
        <v>D2L-IJ</v>
      </c>
      <c r="H35" s="1" t="str">
        <f>'ND1'!H15</f>
        <v>KRDRO</v>
      </c>
      <c r="I35" s="1" t="str">
        <f>'ND1'!I15</f>
        <v>Rolduc (Kerkrade)</v>
      </c>
      <c r="J35" s="4" t="str">
        <f>'ND1'!J15</f>
        <v>Kerkrade</v>
      </c>
      <c r="K35" s="4" t="str">
        <f>'ND1'!K15</f>
        <v>1-3</v>
      </c>
      <c r="L35" s="4" t="str">
        <f>'ND1'!L15</f>
        <v>nvt</v>
      </c>
      <c r="M35" s="4" t="str">
        <f>'ND1'!M15</f>
        <v>nvt</v>
      </c>
      <c r="N35" s="4">
        <f>'ND1'!N15</f>
        <v>0</v>
      </c>
    </row>
    <row r="36" spans="1:14" ht="12.75" customHeight="1">
      <c r="A36" s="1">
        <f>'MA1'!A15</f>
        <v>5</v>
      </c>
      <c r="B36" s="1" t="str">
        <f>'MA1'!B15</f>
        <v>zaterdag</v>
      </c>
      <c r="C36" s="8">
        <f>'MA1'!C15</f>
        <v>44870</v>
      </c>
      <c r="D36" s="9">
        <f>'MA1'!D15</f>
        <v>44870.666666666999</v>
      </c>
      <c r="E36" s="1" t="str">
        <f>'MA1'!E15</f>
        <v>ActiveRooy/MVC MA 1</v>
      </c>
      <c r="F36" s="1" t="str">
        <f>'MA1'!F15</f>
        <v>VC Fortutas MA 1</v>
      </c>
      <c r="G36" s="1" t="str">
        <f>'MA1'!G15</f>
        <v>MA3B1-FB</v>
      </c>
      <c r="H36" s="1" t="str">
        <f>'MA1'!H15</f>
        <v>VENW2</v>
      </c>
      <c r="I36" s="1" t="str">
        <f>'MA1'!I15</f>
        <v>De Wetteling [2]</v>
      </c>
      <c r="J36" s="4" t="str">
        <f>'MA1'!J15</f>
        <v>Venray</v>
      </c>
      <c r="K36" s="4" t="str">
        <f>'MA1'!K15</f>
        <v>1-3</v>
      </c>
      <c r="L36" s="4" t="str">
        <f>'MA1'!L15</f>
        <v>nvt</v>
      </c>
      <c r="M36" s="4" t="str">
        <f>'MA1'!M15</f>
        <v>nvt</v>
      </c>
      <c r="N36" s="4">
        <f>'MA1'!N15</f>
        <v>0</v>
      </c>
    </row>
    <row r="37" spans="1:14" ht="12.75" customHeight="1">
      <c r="A37" s="1">
        <f>'N4-1'!A20</f>
        <v>5</v>
      </c>
      <c r="B37" s="1" t="str">
        <f>'N4-1'!B20</f>
        <v>zondag</v>
      </c>
      <c r="C37" s="8">
        <f>'N4-1'!C20</f>
        <v>44871</v>
      </c>
      <c r="D37" s="9">
        <f>'N4-1'!D20</f>
        <v>0.54166666666666663</v>
      </c>
      <c r="E37" s="1" t="str">
        <f>'N4-1'!E20</f>
        <v>VC HERO N4 1</v>
      </c>
      <c r="F37" s="1" t="str">
        <f>'N4-1'!F20</f>
        <v>VC Fortutas N4 1</v>
      </c>
      <c r="G37" s="1" t="str">
        <f>'N4-1'!G20</f>
        <v>CL41D1-HG</v>
      </c>
      <c r="H37" s="1" t="str">
        <f>'N4-1'!H20</f>
        <v>WEMTU</v>
      </c>
      <c r="I37" s="1" t="str">
        <f>'N4-1'!I20</f>
        <v>De Tump</v>
      </c>
      <c r="J37" s="4" t="str">
        <f>'N4-1'!J20</f>
        <v>Wessem</v>
      </c>
      <c r="K37" s="4" t="str">
        <f>'N4-1'!K20</f>
        <v>4-0</v>
      </c>
      <c r="L37" s="4" t="str">
        <f>'N4-1'!L20</f>
        <v>nvt</v>
      </c>
      <c r="M37" s="4" t="str">
        <f>'N4-1'!M20</f>
        <v>nvt</v>
      </c>
      <c r="N37" s="4" t="str">
        <f>'N4-1'!N20</f>
        <v>nvt</v>
      </c>
    </row>
    <row r="38" spans="1:14" ht="12.75" customHeight="1">
      <c r="A38" s="1">
        <f>'N4-1'!A21</f>
        <v>5</v>
      </c>
      <c r="B38" s="1" t="str">
        <f>'N4-1'!B21</f>
        <v>zondag</v>
      </c>
      <c r="C38" s="8">
        <f>'N4-1'!C21</f>
        <v>44871</v>
      </c>
      <c r="D38" s="9">
        <f>'N4-1'!D21</f>
        <v>0.58333333333333337</v>
      </c>
      <c r="E38" s="1" t="str">
        <f>'N4-1'!E21</f>
        <v>VC Maasdal N4 1</v>
      </c>
      <c r="F38" s="1" t="str">
        <f>'N4-1'!F21</f>
        <v>VC Fortutas N4 1</v>
      </c>
      <c r="G38" s="1" t="str">
        <f>'N4-1'!G21</f>
        <v>CL41D1-IG</v>
      </c>
      <c r="H38" s="1" t="str">
        <f>'N4-1'!H21</f>
        <v>WEMTU</v>
      </c>
      <c r="I38" s="1" t="str">
        <f>'N4-1'!I21</f>
        <v>De Tump</v>
      </c>
      <c r="J38" s="4" t="str">
        <f>'N4-1'!J21</f>
        <v>Wessem</v>
      </c>
      <c r="K38" s="4" t="str">
        <f>'N4-1'!K21</f>
        <v>2-2</v>
      </c>
      <c r="L38" s="4" t="str">
        <f>'N4-1'!L21</f>
        <v>nvt</v>
      </c>
      <c r="M38" s="4" t="str">
        <f>'N4-1'!M21</f>
        <v>nvt</v>
      </c>
      <c r="N38" s="4" t="str">
        <f>'N4-1'!N21</f>
        <v>nvt</v>
      </c>
    </row>
    <row r="39" spans="1:14" ht="12.75" customHeight="1">
      <c r="A39" s="1">
        <f>'RH2'!A13</f>
        <v>3</v>
      </c>
      <c r="B39" s="1" t="str">
        <f>'RH2'!B13</f>
        <v>maandag</v>
      </c>
      <c r="C39" s="8">
        <f>'RH2'!C13</f>
        <v>44872</v>
      </c>
      <c r="D39" s="9">
        <f>'RH2'!D13</f>
        <v>0.83333333333333337</v>
      </c>
      <c r="E39" s="1" t="str">
        <f>'RH2'!E13</f>
        <v>VC Fortutas RH2</v>
      </c>
      <c r="F39" s="1" t="str">
        <f>'RH2'!F13</f>
        <v>TVC Recreatie 1</v>
      </c>
      <c r="G39" s="11">
        <f>'RH2'!G13</f>
        <v>0</v>
      </c>
      <c r="H39" s="11">
        <f>'RH2'!H13</f>
        <v>0</v>
      </c>
      <c r="I39" s="1" t="str">
        <f>'RH2'!I13</f>
        <v>Sport- en squashcentrum</v>
      </c>
      <c r="J39" s="4" t="str">
        <f>'RH2'!J13</f>
        <v>Nederweert</v>
      </c>
      <c r="K39" s="10" t="str">
        <f>'RH2'!K13</f>
        <v>4-0</v>
      </c>
      <c r="L39" s="4" t="str">
        <f>'RH2'!L13</f>
        <v>Henk Janssen</v>
      </c>
      <c r="M39" s="4" t="str">
        <f>'RH2'!M13</f>
        <v>nvt</v>
      </c>
      <c r="N39" s="4">
        <f>'RH2'!N13</f>
        <v>0</v>
      </c>
    </row>
    <row r="40" spans="1:14" ht="12.75" customHeight="1">
      <c r="A40" s="1">
        <f>'RD1'!A13</f>
        <v>3</v>
      </c>
      <c r="B40" s="1" t="str">
        <f>'RD1'!B13</f>
        <v>donderdag</v>
      </c>
      <c r="C40" s="8">
        <f>'RD1'!C13</f>
        <v>44875</v>
      </c>
      <c r="D40" s="9">
        <f>'RD1'!D13</f>
        <v>0.83333333333333337</v>
      </c>
      <c r="E40" s="1" t="str">
        <f>'RD1'!E13</f>
        <v>Iele 1</v>
      </c>
      <c r="F40" s="1" t="str">
        <f>'RD1'!F13</f>
        <v>VC Fortutas RD1</v>
      </c>
      <c r="G40" s="11">
        <f>'RD1'!G13</f>
        <v>0</v>
      </c>
      <c r="H40" s="11">
        <f>'RD1'!H13</f>
        <v>0</v>
      </c>
      <c r="I40" s="1" t="str">
        <f>'RD1'!I13</f>
        <v>De Spil</v>
      </c>
      <c r="J40" s="4" t="str">
        <f>'RD1'!J13</f>
        <v>Dilsen-(Stokkem)</v>
      </c>
      <c r="K40" s="10">
        <f>'RD1'!K13</f>
        <v>0</v>
      </c>
      <c r="L40" s="4" t="str">
        <f>'RD1'!L13</f>
        <v>nvt</v>
      </c>
      <c r="M40" s="4" t="str">
        <f>'RD1'!M13</f>
        <v>nvt</v>
      </c>
      <c r="N40" s="4">
        <f>'RD1'!N13</f>
        <v>0</v>
      </c>
    </row>
    <row r="41" spans="1:14" ht="12.75" customHeight="1">
      <c r="A41" s="1">
        <f>'MB1'!A16</f>
        <v>6</v>
      </c>
      <c r="B41" s="1" t="str">
        <f>'MB1'!B16</f>
        <v>zaterdag</v>
      </c>
      <c r="C41" s="8">
        <f>'MB1'!C16</f>
        <v>44877</v>
      </c>
      <c r="D41" s="9">
        <f>'MB1'!D16</f>
        <v>44877.666666666999</v>
      </c>
      <c r="E41" s="1" t="str">
        <f>'MB1'!E16</f>
        <v>VC Fortutas MB 1</v>
      </c>
      <c r="F41" s="1" t="str">
        <f>'MB1'!F16</f>
        <v>Bach SV MB 1</v>
      </c>
      <c r="G41" s="1" t="str">
        <f>'MB1'!G16</f>
        <v>MB2J1-EB</v>
      </c>
      <c r="H41" s="1" t="str">
        <f>'MB1'!H16</f>
        <v>NDWBE</v>
      </c>
      <c r="I41" s="1" t="str">
        <f>'MB1'!I16</f>
        <v>Sport- en squashcentrum</v>
      </c>
      <c r="J41" s="4" t="str">
        <f>'MB1'!J16</f>
        <v>Nederweert</v>
      </c>
      <c r="K41" s="4" t="str">
        <f>'MB1'!K16</f>
        <v>4-0</v>
      </c>
      <c r="L41" s="4" t="str">
        <f>'MB1'!L16</f>
        <v>Kelly Nies</v>
      </c>
      <c r="M41" s="4" t="str">
        <f>'MB1'!M16</f>
        <v>ouders</v>
      </c>
      <c r="N41" s="4">
        <f>'MB1'!N16</f>
        <v>0</v>
      </c>
    </row>
    <row r="42" spans="1:14" ht="12.75" customHeight="1">
      <c r="A42" s="1">
        <f>'MA1'!A16</f>
        <v>7</v>
      </c>
      <c r="B42" s="1" t="str">
        <f>'MA1'!B16</f>
        <v>zaterdag</v>
      </c>
      <c r="C42" s="8">
        <f>'MA1'!C16</f>
        <v>44877</v>
      </c>
      <c r="D42" s="9">
        <f>'MA1'!D16</f>
        <v>44877.75</v>
      </c>
      <c r="E42" s="1" t="str">
        <f>'MA1'!E16</f>
        <v>VC Fortutas MA 1</v>
      </c>
      <c r="F42" s="1" t="str">
        <f>'MA1'!F16</f>
        <v>Bedovo MA 1</v>
      </c>
      <c r="G42" s="1" t="str">
        <f>'MA1'!G16</f>
        <v>MA3B1-BA</v>
      </c>
      <c r="H42" s="1" t="str">
        <f>'MA1'!H16</f>
        <v>NDWBE</v>
      </c>
      <c r="I42" s="1" t="str">
        <f>'MA1'!I16</f>
        <v>Sport- en squashcentrum</v>
      </c>
      <c r="J42" s="4" t="str">
        <f>'MA1'!J16</f>
        <v>Nederweert</v>
      </c>
      <c r="K42" s="4" t="str">
        <f>'MA1'!K16</f>
        <v>3-1</v>
      </c>
      <c r="L42" s="4" t="str">
        <f>'MA1'!L16</f>
        <v>Rob Janssen</v>
      </c>
      <c r="M42" s="4" t="str">
        <f>'MA1'!M16</f>
        <v>ouders</v>
      </c>
      <c r="N42" s="4">
        <f>'MA1'!N16</f>
        <v>0</v>
      </c>
    </row>
    <row r="43" spans="1:14" ht="14.25" customHeight="1">
      <c r="A43" s="1">
        <f>'ND1'!A16</f>
        <v>6</v>
      </c>
      <c r="B43" s="1" t="str">
        <f>'ND1'!B16</f>
        <v>zaterdag</v>
      </c>
      <c r="C43" s="8">
        <f>'ND1'!C16</f>
        <v>44877</v>
      </c>
      <c r="D43" s="9">
        <f>'ND1'!D16</f>
        <v>44877.75</v>
      </c>
      <c r="E43" s="1" t="str">
        <f>'ND1'!E16</f>
        <v>VC Fortutas DS 1</v>
      </c>
      <c r="F43" s="1" t="str">
        <f>'ND1'!F16</f>
        <v>VC Heerlen DS 2</v>
      </c>
      <c r="G43" s="1" t="str">
        <f>'ND1'!G16</f>
        <v>D2L-JH</v>
      </c>
      <c r="H43" s="1" t="str">
        <f>'ND1'!H16</f>
        <v>NDWBE</v>
      </c>
      <c r="I43" s="1" t="str">
        <f>'ND1'!I16</f>
        <v>Sport- en squashcentrum</v>
      </c>
      <c r="J43" s="4" t="str">
        <f>'ND1'!J16</f>
        <v>Nederweert</v>
      </c>
      <c r="K43" s="4" t="str">
        <f>'ND1'!K16</f>
        <v>3-2</v>
      </c>
      <c r="L43" s="4" t="str">
        <f>'ND1'!L16</f>
        <v>Jeroen Eekhout</v>
      </c>
      <c r="M43" s="4" t="str">
        <f>'ND1'!M16</f>
        <v>Hilde vd Kerkhof</v>
      </c>
      <c r="N43" s="4">
        <f>'ND1'!N16</f>
        <v>0</v>
      </c>
    </row>
    <row r="44" spans="1:14" ht="12.75" customHeight="1">
      <c r="A44" s="1">
        <f>'RD1'!A14</f>
        <v>4</v>
      </c>
      <c r="B44" s="1" t="str">
        <f>'RD1'!B14</f>
        <v>maandag</v>
      </c>
      <c r="C44" s="8">
        <f>'RD1'!C14</f>
        <v>44879</v>
      </c>
      <c r="D44" s="9">
        <f>'RD1'!D14</f>
        <v>0.83333333333333337</v>
      </c>
      <c r="E44" s="1" t="str">
        <f>'RD1'!E14</f>
        <v>VC Fortutas RD1</v>
      </c>
      <c r="F44" s="1" t="str">
        <f>'RD1'!F14</f>
        <v>Accretos 1</v>
      </c>
      <c r="G44" s="11">
        <f>'RD1'!G14</f>
        <v>0</v>
      </c>
      <c r="H44" s="11">
        <f>'RD1'!H14</f>
        <v>0</v>
      </c>
      <c r="I44" s="1" t="str">
        <f>'RD1'!I14</f>
        <v>Sport- en squashcentrum</v>
      </c>
      <c r="J44" s="4" t="str">
        <f>'RD1'!J14</f>
        <v>Nederweert</v>
      </c>
      <c r="K44" s="4" t="str">
        <f>'RD1'!K14</f>
        <v>4-0</v>
      </c>
      <c r="L44" s="4" t="str">
        <f>'RD1'!L14</f>
        <v>André Verstappen</v>
      </c>
      <c r="M44" s="4" t="str">
        <f>'RD1'!M14</f>
        <v>nvt</v>
      </c>
      <c r="N44" s="4">
        <f>'RD1'!N14</f>
        <v>0</v>
      </c>
    </row>
    <row r="45" spans="1:14" ht="12.75" customHeight="1">
      <c r="A45" s="1">
        <f>'NH1'!A15</f>
        <v>8</v>
      </c>
      <c r="B45" s="1" t="str">
        <f>'NH1'!B15</f>
        <v>dinsdag</v>
      </c>
      <c r="C45" s="8">
        <f>'NH1'!C15</f>
        <v>44880</v>
      </c>
      <c r="D45" s="9">
        <f>'NH1'!D15</f>
        <v>44880.875</v>
      </c>
      <c r="E45" s="1" t="str">
        <f>'NH1'!E15</f>
        <v>Hovoc HS 4</v>
      </c>
      <c r="F45" s="1" t="str">
        <f>'NH1'!F15</f>
        <v>VC Fortutas HS 1</v>
      </c>
      <c r="G45" s="1" t="str">
        <f>'NH1'!G15</f>
        <v>H2F-GJ</v>
      </c>
      <c r="H45" s="1" t="str">
        <f>'NH1'!H15</f>
        <v>HRTDE</v>
      </c>
      <c r="I45" s="1" t="str">
        <f>'NH1'!I15</f>
        <v>Dendron Sporthal</v>
      </c>
      <c r="J45" s="4" t="str">
        <f>'NH1'!J15</f>
        <v>Horst</v>
      </c>
      <c r="K45" s="4" t="str">
        <f>'NH1'!K15</f>
        <v>0-4</v>
      </c>
      <c r="L45" s="4" t="str">
        <f>'NH1'!L15</f>
        <v>nvt</v>
      </c>
      <c r="M45" s="4" t="str">
        <f>'NH1'!M15</f>
        <v>nvt</v>
      </c>
      <c r="N45" s="4">
        <f>'NH1'!N15</f>
        <v>0</v>
      </c>
    </row>
    <row r="46" spans="1:14" ht="12.75" customHeight="1">
      <c r="A46" s="1">
        <f>'RH1'!A13</f>
        <v>4</v>
      </c>
      <c r="B46" s="1" t="str">
        <f>'RH1'!B13</f>
        <v>woensdag</v>
      </c>
      <c r="C46" s="8">
        <f>'RH1'!C13</f>
        <v>44881</v>
      </c>
      <c r="D46" s="9">
        <f>'RH1'!D13</f>
        <v>0.83333333333333337</v>
      </c>
      <c r="E46" s="1" t="str">
        <f>'RH1'!E13</f>
        <v>Stravoc 1</v>
      </c>
      <c r="F46" s="1" t="str">
        <f>'RH1'!F13</f>
        <v>VC Fortutas RH1</v>
      </c>
      <c r="G46" s="11">
        <f>'RH1'!G13</f>
        <v>0</v>
      </c>
      <c r="H46" s="11">
        <f>'RH1'!H13</f>
        <v>0</v>
      </c>
      <c r="I46" s="1" t="str">
        <f>'RH1'!I13</f>
        <v>De Grenslibel</v>
      </c>
      <c r="J46" s="4" t="str">
        <f>'RH1'!J13</f>
        <v>Stramproy</v>
      </c>
      <c r="K46" s="4" t="str">
        <f>'RH1'!K13</f>
        <v>1-3</v>
      </c>
      <c r="L46" s="4" t="str">
        <f>'RH1'!L13</f>
        <v>nvt</v>
      </c>
      <c r="M46" s="4" t="str">
        <f>'RH1'!M13</f>
        <v>nvt</v>
      </c>
      <c r="N46" s="4">
        <f>'RH1'!N13</f>
        <v>0</v>
      </c>
    </row>
    <row r="47" spans="1:14" ht="12.75" customHeight="1">
      <c r="A47" s="1">
        <f>'RH2'!A14</f>
        <v>4</v>
      </c>
      <c r="B47" s="1" t="str">
        <f>'RH2'!B14</f>
        <v>vrijdag</v>
      </c>
      <c r="C47" s="8">
        <f>'RH2'!C14</f>
        <v>44883</v>
      </c>
      <c r="D47" s="9">
        <f>'RH2'!D14</f>
        <v>0.85416666666666663</v>
      </c>
      <c r="E47" s="1" t="str">
        <f>'RH2'!E14</f>
        <v>SV Ludentes 1</v>
      </c>
      <c r="F47" s="1" t="str">
        <f>'RH2'!F14</f>
        <v>VC Fortutas RH2</v>
      </c>
      <c r="G47" s="11">
        <f>'RH2'!G14</f>
        <v>0</v>
      </c>
      <c r="H47" s="11">
        <f>'RH2'!H14</f>
        <v>0</v>
      </c>
      <c r="I47" s="1" t="str">
        <f>'RH2'!I14</f>
        <v>Roerparel</v>
      </c>
      <c r="J47" s="4" t="str">
        <f>'RH2'!J14</f>
        <v>St. Odiliënberg</v>
      </c>
      <c r="K47" s="4" t="str">
        <f>'RH2'!K14</f>
        <v>1-3</v>
      </c>
      <c r="L47" s="4" t="str">
        <f>'RH2'!L14</f>
        <v>nvt</v>
      </c>
      <c r="M47" s="4" t="str">
        <f>'RH2'!M14</f>
        <v>nvt</v>
      </c>
      <c r="N47" s="4">
        <f>'RH2'!N14</f>
        <v>0</v>
      </c>
    </row>
    <row r="48" spans="1:14" ht="12.75" customHeight="1">
      <c r="A48" s="1">
        <f>'MA1'!A17</f>
        <v>8</v>
      </c>
      <c r="B48" s="1" t="str">
        <f>'MA1'!B17</f>
        <v>zaterdag</v>
      </c>
      <c r="C48" s="8">
        <f>'MA1'!C17</f>
        <v>44884</v>
      </c>
      <c r="D48" s="9">
        <f>'MA1'!D17</f>
        <v>44884.75</v>
      </c>
      <c r="E48" s="1" t="str">
        <f>'MA1'!E17</f>
        <v>VC Riethoven MA 1</v>
      </c>
      <c r="F48" s="1" t="str">
        <f>'MA1'!F17</f>
        <v>VC Fortutas MA 1</v>
      </c>
      <c r="G48" s="1" t="str">
        <f>'MA1'!G17</f>
        <v>MA3B1-CB</v>
      </c>
      <c r="H48" s="1" t="str">
        <f>'MA1'!H17</f>
        <v>RHVKE</v>
      </c>
      <c r="I48" s="1" t="str">
        <f>'MA1'!I17</f>
        <v>De Kemphaan</v>
      </c>
      <c r="J48" s="4" t="str">
        <f>'MA1'!J17</f>
        <v>Riethoven</v>
      </c>
      <c r="K48" s="4" t="str">
        <f>'MA1'!K17</f>
        <v>1-3</v>
      </c>
      <c r="L48" s="4" t="str">
        <f>'MA1'!L17</f>
        <v>nvt</v>
      </c>
      <c r="M48" s="4" t="str">
        <f>'MA1'!M17</f>
        <v>nvt</v>
      </c>
      <c r="N48" s="4">
        <f>'MA1'!N17</f>
        <v>0</v>
      </c>
    </row>
    <row r="49" spans="1:26" ht="12.75" customHeight="1">
      <c r="A49" s="1">
        <f>'ND1'!A17</f>
        <v>7</v>
      </c>
      <c r="B49" s="1" t="str">
        <f>'ND1'!B17</f>
        <v>zaterdag</v>
      </c>
      <c r="C49" s="8">
        <f>'ND1'!C17</f>
        <v>44884</v>
      </c>
      <c r="D49" s="9">
        <f>'ND1'!D17</f>
        <v>44884.822916666999</v>
      </c>
      <c r="E49" s="1" t="str">
        <f>'ND1'!E17</f>
        <v>Tecona ADC DS 4</v>
      </c>
      <c r="F49" s="1" t="str">
        <f>'ND1'!F17</f>
        <v>VC Fortutas DS 1</v>
      </c>
      <c r="G49" s="1" t="str">
        <f>'ND1'!G17</f>
        <v>D2L-GJ</v>
      </c>
      <c r="H49" s="1" t="str">
        <f>'ND1'!H17</f>
        <v>URMOV</v>
      </c>
      <c r="I49" s="1" t="str">
        <f>'ND1'!I17</f>
        <v>Overmunthe</v>
      </c>
      <c r="J49" s="4" t="str">
        <f>'ND1'!J17</f>
        <v>Urmond</v>
      </c>
      <c r="K49" s="4" t="str">
        <f>'ND1'!K17</f>
        <v>3-1</v>
      </c>
      <c r="L49" s="4" t="str">
        <f>'ND1'!L17</f>
        <v>nvt</v>
      </c>
      <c r="M49" s="4" t="str">
        <f>'ND1'!M17</f>
        <v>nvt</v>
      </c>
      <c r="N49" s="4">
        <f>'ND1'!N17</f>
        <v>0</v>
      </c>
    </row>
    <row r="50" spans="1:26" ht="12.75" customHeight="1">
      <c r="A50" s="1">
        <f>'N4-1'!A22</f>
        <v>6</v>
      </c>
      <c r="B50" s="1" t="str">
        <f>'N4-1'!B22</f>
        <v>zondag</v>
      </c>
      <c r="C50" s="8">
        <f>'N4-1'!C22</f>
        <v>44885</v>
      </c>
      <c r="D50" s="9">
        <f>'N4-1'!D22</f>
        <v>0.5</v>
      </c>
      <c r="E50" s="1" t="str">
        <f>'N4-1'!E22</f>
        <v>VC Fortutas N4 1</v>
      </c>
      <c r="F50" s="1" t="str">
        <f>'N4-1'!F22</f>
        <v>Van Hoorn Carbide VC Weert N4 1</v>
      </c>
      <c r="G50" s="1" t="str">
        <f>'N4-1'!G22</f>
        <v>CL41D1-GD</v>
      </c>
      <c r="H50" s="1" t="str">
        <f>'N4-1'!H22</f>
        <v>REVSC</v>
      </c>
      <c r="I50" s="1" t="str">
        <f>'N4-1'!I22</f>
        <v>De Schans</v>
      </c>
      <c r="J50" s="4" t="str">
        <f>'N4-1'!J22</f>
        <v>Reuver</v>
      </c>
      <c r="K50" s="9" t="str">
        <f>'N4-1'!K22</f>
        <v>2-2</v>
      </c>
      <c r="L50" s="4" t="str">
        <f>'N4-1'!L22</f>
        <v>nvt</v>
      </c>
      <c r="M50" s="4" t="str">
        <f>'N4-1'!M22</f>
        <v>nvt</v>
      </c>
      <c r="N50" s="4" t="str">
        <f>'N4-1'!N22</f>
        <v>nvt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>
        <f>'N4-1'!A23</f>
        <v>6</v>
      </c>
      <c r="B51" s="12" t="str">
        <f>'N4-1'!B23</f>
        <v>zondag</v>
      </c>
      <c r="C51" s="8">
        <f>'N4-1'!C23</f>
        <v>44885</v>
      </c>
      <c r="D51" s="9">
        <f>'N4-1'!D23</f>
        <v>0.52083333333333337</v>
      </c>
      <c r="E51" s="1" t="str">
        <f>'N4-1'!E23</f>
        <v>VC Fortutas N4 1</v>
      </c>
      <c r="F51" s="1" t="str">
        <f>'N4-1'!F23</f>
        <v>Revoc/VCB N4 2</v>
      </c>
      <c r="G51" s="1" t="str">
        <f>'N4-1'!G23</f>
        <v>CL41D1-GA</v>
      </c>
      <c r="H51" s="1" t="str">
        <f>'N4-1'!H23</f>
        <v>REVSC</v>
      </c>
      <c r="I51" s="1" t="str">
        <f>'N4-1'!I23</f>
        <v>De Schans</v>
      </c>
      <c r="J51" s="4" t="str">
        <f>'N4-1'!J23</f>
        <v>Reuver</v>
      </c>
      <c r="K51" s="4" t="str">
        <f>'N4-1'!K23</f>
        <v>3-1</v>
      </c>
      <c r="L51" s="4" t="str">
        <f>'N4-1'!L23</f>
        <v>nvt</v>
      </c>
      <c r="M51" s="4" t="str">
        <f>'N4-1'!M23</f>
        <v>nvt</v>
      </c>
      <c r="N51" s="4" t="str">
        <f>'N4-1'!N23</f>
        <v>nvt</v>
      </c>
    </row>
    <row r="52" spans="1:26" ht="12.75" customHeight="1">
      <c r="A52" s="1">
        <f>'RH2'!A15</f>
        <v>5</v>
      </c>
      <c r="B52" s="1" t="str">
        <f>'RH2'!B15</f>
        <v>woensdag</v>
      </c>
      <c r="C52" s="8">
        <f>'RH2'!C15</f>
        <v>44888</v>
      </c>
      <c r="D52" s="9">
        <f>'RH2'!D15</f>
        <v>0.85416666666666663</v>
      </c>
      <c r="E52" s="1" t="str">
        <f>'RH2'!E15</f>
        <v>VC Grako Gem.</v>
      </c>
      <c r="F52" s="1" t="str">
        <f>'RH2'!F15</f>
        <v>VC Fortutas RH2</v>
      </c>
      <c r="G52" s="11">
        <f>'RH2'!G15</f>
        <v>0</v>
      </c>
      <c r="H52" s="11">
        <f>'RH2'!H15</f>
        <v>0</v>
      </c>
      <c r="I52" s="1" t="str">
        <f>'RH2'!I15</f>
        <v>t Trefcentrum</v>
      </c>
      <c r="J52" s="4" t="str">
        <f>'RH2'!J15</f>
        <v>Kelpen-Oler</v>
      </c>
      <c r="K52" s="4" t="str">
        <f>'RH2'!K15</f>
        <v>1-3</v>
      </c>
      <c r="L52" s="4" t="str">
        <f>'RH2'!L15</f>
        <v>nvt</v>
      </c>
      <c r="M52" s="4" t="str">
        <f>'RH2'!M15</f>
        <v>nvt</v>
      </c>
      <c r="N52" s="4">
        <f>'RH2'!N15</f>
        <v>0</v>
      </c>
    </row>
    <row r="53" spans="1:26" ht="12.75" customHeight="1">
      <c r="A53" s="1">
        <f>'NH1'!A16</f>
        <v>9</v>
      </c>
      <c r="B53" s="1" t="str">
        <f>'NH1'!B16</f>
        <v>zaterdag</v>
      </c>
      <c r="C53" s="8">
        <f>'NH1'!C16</f>
        <v>44891</v>
      </c>
      <c r="D53" s="9">
        <f>'NH1'!D16</f>
        <v>44891.666666666999</v>
      </c>
      <c r="E53" s="1" t="str">
        <f>'NH1'!E16</f>
        <v>VC Fortutas HS 1</v>
      </c>
      <c r="F53" s="1" t="str">
        <f>'NH1'!F16</f>
        <v>Peelpush HS 3</v>
      </c>
      <c r="G53" s="1" t="str">
        <f>'NH1'!G16</f>
        <v>H2F-JF</v>
      </c>
      <c r="H53" s="1" t="str">
        <f>'NH1'!H16</f>
        <v>NDWBE</v>
      </c>
      <c r="I53" s="1" t="str">
        <f>'NH1'!I16</f>
        <v>Sport- en squashcentrum</v>
      </c>
      <c r="J53" s="4" t="str">
        <f>'NH1'!J16</f>
        <v>Nederweert</v>
      </c>
      <c r="K53" s="4" t="str">
        <f>'NH1'!K16</f>
        <v>4-0</v>
      </c>
      <c r="L53" s="4" t="str">
        <f>'NH1'!L16</f>
        <v>Margo Saes</v>
      </c>
      <c r="M53" s="4" t="str">
        <f>'NH1'!M16</f>
        <v>Tessa Verstappen en Romy Nouwen</v>
      </c>
      <c r="N53" s="4">
        <f>'NH1'!N16</f>
        <v>0</v>
      </c>
    </row>
    <row r="54" spans="1:26" ht="12.75" customHeight="1">
      <c r="A54" s="1">
        <f>'MA1'!A18</f>
        <v>6</v>
      </c>
      <c r="B54" s="1" t="str">
        <f>'MA1'!B18</f>
        <v>zaterdag</v>
      </c>
      <c r="C54" s="8">
        <f>'MA1'!C18</f>
        <v>44891</v>
      </c>
      <c r="D54" s="9">
        <f>'MA1'!D18</f>
        <v>44891.75</v>
      </c>
      <c r="E54" s="1" t="str">
        <f>'MA1'!E18</f>
        <v>VC Fortutas MA 1</v>
      </c>
      <c r="F54" s="1" t="str">
        <f>'MA1'!F18</f>
        <v>ActiveRooy/MVC MA 1</v>
      </c>
      <c r="G54" s="1" t="str">
        <f>'MA1'!G18</f>
        <v>MA3B1-BF</v>
      </c>
      <c r="H54" s="1" t="str">
        <f>'MA1'!H18</f>
        <v>NDWBE</v>
      </c>
      <c r="I54" s="1" t="str">
        <f>'MA1'!I18</f>
        <v>Sport- en squashcentrum</v>
      </c>
      <c r="J54" s="4" t="str">
        <f>'MA1'!J18</f>
        <v>Nederweert</v>
      </c>
      <c r="K54" s="4" t="str">
        <f>'MA1'!K18</f>
        <v>2-3</v>
      </c>
      <c r="L54" s="4" t="str">
        <f>'MA1'!L18</f>
        <v>Ramino Peters</v>
      </c>
      <c r="M54" s="4" t="str">
        <f>'MA1'!M18</f>
        <v>ouders</v>
      </c>
      <c r="N54" s="4">
        <f>'MA1'!N18</f>
        <v>0</v>
      </c>
    </row>
    <row r="55" spans="1:26" ht="12.75" customHeight="1">
      <c r="A55" s="1">
        <f>'ND1'!A18</f>
        <v>8</v>
      </c>
      <c r="B55" s="1" t="str">
        <f>'ND1'!B18</f>
        <v>zaterdag</v>
      </c>
      <c r="C55" s="8">
        <f>'ND1'!C18</f>
        <v>44891</v>
      </c>
      <c r="D55" s="9">
        <f>'ND1'!D18</f>
        <v>44891.75</v>
      </c>
      <c r="E55" s="1" t="str">
        <f>'ND1'!E18</f>
        <v>VC Fortutas DS 1</v>
      </c>
      <c r="F55" s="1" t="str">
        <f>'ND1'!F18</f>
        <v>VC S.E.C. DS 2</v>
      </c>
      <c r="G55" s="1" t="str">
        <f>'ND1'!G18</f>
        <v>D2L-JF</v>
      </c>
      <c r="H55" s="1" t="str">
        <f>'ND1'!H18</f>
        <v>NDWBE</v>
      </c>
      <c r="I55" s="1" t="str">
        <f>'ND1'!I18</f>
        <v>Sport- en squashcentrum</v>
      </c>
      <c r="J55" s="4" t="str">
        <f>'ND1'!J18</f>
        <v>Nederweert</v>
      </c>
      <c r="K55" s="4" t="str">
        <f>'ND1'!K18</f>
        <v>1-3</v>
      </c>
      <c r="L55" s="4" t="str">
        <f>'ND1'!L18</f>
        <v>Nel Ronken</v>
      </c>
      <c r="M55" s="4" t="str">
        <f>'ND1'!M18</f>
        <v>Cobi van Herten en Marlies Triepels</v>
      </c>
      <c r="N55" s="4">
        <f>'ND1'!N18</f>
        <v>0</v>
      </c>
    </row>
    <row r="56" spans="1:26" ht="12.75" customHeight="1">
      <c r="A56" s="1">
        <f>'N4-1'!A24</f>
        <v>7</v>
      </c>
      <c r="B56" s="1" t="str">
        <f>'N4-1'!B24</f>
        <v>zondag</v>
      </c>
      <c r="C56" s="8">
        <f>'N4-1'!C24</f>
        <v>44892</v>
      </c>
      <c r="D56" s="9">
        <f>'N4-1'!D24</f>
        <v>0.39583333333333331</v>
      </c>
      <c r="E56" s="1" t="str">
        <f>'N4-1'!E24</f>
        <v>Stravoc N4 1</v>
      </c>
      <c r="F56" s="1" t="str">
        <f>'N4-1'!F24</f>
        <v>Accretos N4 1</v>
      </c>
      <c r="G56" s="1" t="str">
        <f>'N4-1'!G24</f>
        <v>CL41D1-FB</v>
      </c>
      <c r="H56" s="1" t="str">
        <f>'N4-1'!H24</f>
        <v>NDWBE</v>
      </c>
      <c r="I56" s="1" t="str">
        <f>'N4-1'!I24</f>
        <v>Sport- en squashcentrum</v>
      </c>
      <c r="J56" s="4" t="str">
        <f>'N4-1'!J24</f>
        <v>Nederweert</v>
      </c>
      <c r="K56" s="4" t="str">
        <f>'N4-1'!K24</f>
        <v>4-0</v>
      </c>
      <c r="L56" s="4" t="str">
        <f>'N4-1'!L24</f>
        <v>Jamy Rademakers (+ Floor Hendriks)</v>
      </c>
      <c r="M56" s="4" t="str">
        <f>'N4-1'!M24</f>
        <v>ouders</v>
      </c>
      <c r="N56" s="4" t="str">
        <f>'N4-1'!N24</f>
        <v>Tijs Verlaak</v>
      </c>
    </row>
    <row r="57" spans="1:26" ht="12.75" customHeight="1">
      <c r="A57" s="1">
        <f>'N4-1'!A25</f>
        <v>7</v>
      </c>
      <c r="B57" s="1" t="str">
        <f>'N4-1'!B25</f>
        <v>zondag</v>
      </c>
      <c r="C57" s="8">
        <f>'N4-1'!C25</f>
        <v>44892</v>
      </c>
      <c r="D57" s="9">
        <f>'N4-1'!D25</f>
        <v>0.41666666666666669</v>
      </c>
      <c r="E57" s="1" t="str">
        <f>'N4-1'!E25</f>
        <v>VC Fortutas N4 1</v>
      </c>
      <c r="F57" s="1" t="str">
        <f>'N4-1'!F25</f>
        <v>Stravoc N4 1</v>
      </c>
      <c r="G57" s="1" t="str">
        <f>'N4-1'!G25</f>
        <v>CL41D1-GF</v>
      </c>
      <c r="H57" s="1" t="str">
        <f>'N4-1'!H25</f>
        <v>NDWBE</v>
      </c>
      <c r="I57" s="1" t="str">
        <f>'N4-1'!I25</f>
        <v>Sport- en squashcentrum</v>
      </c>
      <c r="J57" s="4" t="str">
        <f>'N4-1'!J25</f>
        <v>Nederweert</v>
      </c>
      <c r="K57" s="4" t="str">
        <f>'N4-1'!K25</f>
        <v>0-4</v>
      </c>
      <c r="L57" s="4" t="str">
        <f>'N4-1'!L25</f>
        <v>Jamy Rademakers (+ Floor Hendriks)</v>
      </c>
      <c r="M57" s="4" t="str">
        <f>'N4-1'!M25</f>
        <v>ouders</v>
      </c>
      <c r="N57" s="4" t="str">
        <f>'N4-1'!N25</f>
        <v>Tijs Verlaak</v>
      </c>
    </row>
    <row r="58" spans="1:26" ht="12.75" customHeight="1">
      <c r="A58" s="1">
        <f>'N4-1'!A26</f>
        <v>7</v>
      </c>
      <c r="B58" s="1" t="str">
        <f>'N4-1'!B26</f>
        <v>zondag</v>
      </c>
      <c r="C58" s="8">
        <f>'N4-1'!C26</f>
        <v>44892</v>
      </c>
      <c r="D58" s="9">
        <f>'N4-1'!D26</f>
        <v>0.4375</v>
      </c>
      <c r="E58" s="1" t="str">
        <f>'N4-1'!E26</f>
        <v>VC Fortutas N4 1</v>
      </c>
      <c r="F58" s="1" t="str">
        <f>'N4-1'!F26</f>
        <v>Accretos N4 1</v>
      </c>
      <c r="G58" s="1" t="str">
        <f>'N4-1'!G26</f>
        <v>CL41D1-GB</v>
      </c>
      <c r="H58" s="1" t="str">
        <f>'N4-1'!H26</f>
        <v>NDWBE</v>
      </c>
      <c r="I58" s="1" t="str">
        <f>'N4-1'!I26</f>
        <v>Sport- en squashcentrum</v>
      </c>
      <c r="J58" s="4" t="str">
        <f>'N4-1'!J26</f>
        <v>Nederweert</v>
      </c>
      <c r="K58" s="4" t="str">
        <f>'N4-1'!K26</f>
        <v>4-0</v>
      </c>
      <c r="L58" s="4" t="str">
        <f>'N4-1'!L26</f>
        <v>(Jamy Rademakers +) Floor Hendriks</v>
      </c>
      <c r="M58" s="4" t="str">
        <f>'N4-1'!M26</f>
        <v>ouders</v>
      </c>
      <c r="N58" s="4" t="str">
        <f>'N4-1'!N26</f>
        <v>Tijs Verlaak</v>
      </c>
    </row>
    <row r="59" spans="1:26" ht="12.75" customHeight="1">
      <c r="A59" s="1">
        <f>'RH2'!A16</f>
        <v>6</v>
      </c>
      <c r="B59" s="1" t="str">
        <f>'RH2'!B16</f>
        <v>maandag</v>
      </c>
      <c r="C59" s="8">
        <f>'RH2'!C16</f>
        <v>44893</v>
      </c>
      <c r="D59" s="9">
        <f>'RH2'!D16</f>
        <v>0.83333333333333337</v>
      </c>
      <c r="E59" s="1" t="str">
        <f>'RH2'!E16</f>
        <v>VC Fortutas RH2</v>
      </c>
      <c r="F59" s="1" t="str">
        <f>'RH2'!F16</f>
        <v>V.C.P. gem.</v>
      </c>
      <c r="G59" s="11">
        <f>'RH2'!G16</f>
        <v>0</v>
      </c>
      <c r="H59" s="11">
        <f>'RH2'!H16</f>
        <v>0</v>
      </c>
      <c r="I59" s="1" t="str">
        <f>'RH2'!I16</f>
        <v>Sport- en squashcentrum</v>
      </c>
      <c r="J59" s="4" t="str">
        <f>'RH2'!J16</f>
        <v>Nederweert</v>
      </c>
      <c r="K59" s="4" t="str">
        <f>'RH2'!K16</f>
        <v>4-0</v>
      </c>
      <c r="L59" s="4" t="str">
        <f>'RH2'!L16</f>
        <v>Henk Janssen</v>
      </c>
      <c r="M59" s="4" t="str">
        <f>'RH2'!M16</f>
        <v>nvt</v>
      </c>
      <c r="N59" s="4">
        <f>'RH2'!N16</f>
        <v>0</v>
      </c>
    </row>
    <row r="60" spans="1:26" ht="12.75" customHeight="1">
      <c r="A60" s="1">
        <f>'MB1'!A17</f>
        <v>8</v>
      </c>
      <c r="B60" s="1" t="str">
        <f>'MB1'!B17</f>
        <v>zaterdag</v>
      </c>
      <c r="C60" s="8">
        <f>'MB1'!C17</f>
        <v>44898</v>
      </c>
      <c r="D60" s="9">
        <f>'MB1'!D17</f>
        <v>44898.666666666999</v>
      </c>
      <c r="E60" s="1" t="str">
        <f>'MB1'!E17</f>
        <v>VC Fortutas MB 1</v>
      </c>
      <c r="F60" s="1" t="str">
        <f>'MB1'!F17</f>
        <v>Revoc/VCB MB 2</v>
      </c>
      <c r="G60" s="1" t="str">
        <f>'MB1'!G17</f>
        <v>MB2J1-ED</v>
      </c>
      <c r="H60" s="1" t="str">
        <f>'MB1'!H17</f>
        <v>NDWBE</v>
      </c>
      <c r="I60" s="1" t="str">
        <f>'MB1'!I17</f>
        <v>Sport- en squashcentrum</v>
      </c>
      <c r="J60" s="4" t="str">
        <f>'MB1'!J17</f>
        <v>Nederweert</v>
      </c>
      <c r="K60" s="4" t="str">
        <f>'MB1'!K17</f>
        <v>1-3</v>
      </c>
      <c r="L60" s="4" t="str">
        <f>'MB1'!L17</f>
        <v>Sander Verstappen</v>
      </c>
      <c r="M60" s="4" t="str">
        <f>'MB1'!M17</f>
        <v>ouders</v>
      </c>
      <c r="N60" s="4">
        <f>'MB1'!N17</f>
        <v>0</v>
      </c>
    </row>
    <row r="61" spans="1:26" ht="12.75" customHeight="1">
      <c r="A61" s="1">
        <f>'MA1'!A19</f>
        <v>9</v>
      </c>
      <c r="B61" s="1" t="str">
        <f>'MA1'!B19</f>
        <v>zaterdag</v>
      </c>
      <c r="C61" s="8">
        <f>'MA1'!C19</f>
        <v>44898</v>
      </c>
      <c r="D61" s="9">
        <f>'MA1'!D19</f>
        <v>44898.75</v>
      </c>
      <c r="E61" s="1" t="str">
        <f>'MA1'!E19</f>
        <v>VC Fortutas MA 1</v>
      </c>
      <c r="F61" s="1" t="str">
        <f>'MA1'!F19</f>
        <v>VCE/PSV MA 3</v>
      </c>
      <c r="G61" s="1" t="str">
        <f>'MA1'!G19</f>
        <v>MA3B1-BE</v>
      </c>
      <c r="H61" s="1" t="str">
        <f>'MA1'!H19</f>
        <v>NDWBE</v>
      </c>
      <c r="I61" s="1" t="str">
        <f>'MA1'!I19</f>
        <v>Sport- en squashcentrum</v>
      </c>
      <c r="J61" s="4" t="str">
        <f>'MA1'!J19</f>
        <v>Nederweert</v>
      </c>
      <c r="K61" s="4" t="str">
        <f>'MA1'!K19</f>
        <v>2-3</v>
      </c>
      <c r="L61" s="4" t="str">
        <f>'MA1'!L19</f>
        <v>Roland Verstappen</v>
      </c>
      <c r="M61" s="4" t="str">
        <f>'MA1'!M19</f>
        <v>ouders</v>
      </c>
      <c r="N61" s="4">
        <f>'MA1'!N19</f>
        <v>0</v>
      </c>
    </row>
    <row r="62" spans="1:26" ht="12.75" customHeight="1">
      <c r="A62" s="1">
        <f>'RH1'!A14</f>
        <v>6</v>
      </c>
      <c r="B62" s="1" t="str">
        <f>'RH1'!B14</f>
        <v>dinsdag</v>
      </c>
      <c r="C62" s="8">
        <f>'RH1'!C14</f>
        <v>44901</v>
      </c>
      <c r="D62" s="9">
        <f>'RH1'!D14</f>
        <v>0.83333333333333337</v>
      </c>
      <c r="E62" s="1" t="str">
        <f>'RH1'!E14</f>
        <v>SV Monfort 1</v>
      </c>
      <c r="F62" s="1" t="str">
        <f>'RH1'!F14</f>
        <v>VC Fortutas RH1</v>
      </c>
      <c r="G62" s="11">
        <f>'RH1'!G14</f>
        <v>0</v>
      </c>
      <c r="H62" s="11">
        <f>'RH1'!H14</f>
        <v>0</v>
      </c>
      <c r="I62" s="1" t="str">
        <f>'RH1'!I14</f>
        <v>De Koeweide</v>
      </c>
      <c r="J62" s="4" t="str">
        <f>'RH1'!J14</f>
        <v>Montfort</v>
      </c>
      <c r="K62" s="4" t="str">
        <f>'RH1'!K14</f>
        <v>0-4</v>
      </c>
      <c r="L62" s="4" t="str">
        <f>'RH1'!L14</f>
        <v>nvt</v>
      </c>
      <c r="M62" s="4" t="str">
        <f>'RH1'!M14</f>
        <v>nvt</v>
      </c>
      <c r="N62" s="4">
        <f>'RH1'!N14</f>
        <v>0</v>
      </c>
    </row>
    <row r="63" spans="1:26" ht="12.75" customHeight="1">
      <c r="A63" s="1">
        <f>'RD1'!A15</f>
        <v>6</v>
      </c>
      <c r="B63" s="1" t="str">
        <f>'RD1'!B15</f>
        <v>donderdag</v>
      </c>
      <c r="C63" s="8">
        <f>'RD1'!C15</f>
        <v>44903</v>
      </c>
      <c r="D63" s="9">
        <f>'RD1'!D15</f>
        <v>0.8125</v>
      </c>
      <c r="E63" s="1" t="str">
        <f>'RD1'!E15</f>
        <v>VC Fortutas RD1</v>
      </c>
      <c r="F63" s="1" t="str">
        <f>'RD1'!F15</f>
        <v>MVC Molenbeersel</v>
      </c>
      <c r="G63" s="11">
        <f>'RD1'!G15</f>
        <v>0</v>
      </c>
      <c r="H63" s="11">
        <f>'RD1'!H15</f>
        <v>0</v>
      </c>
      <c r="I63" s="1" t="str">
        <f>'RD1'!I15</f>
        <v>Sport- en squashcentrum</v>
      </c>
      <c r="J63" s="4" t="str">
        <f>'RD1'!J15</f>
        <v>Nederweert</v>
      </c>
      <c r="K63" s="4" t="str">
        <f>'RD1'!K15</f>
        <v>4-0</v>
      </c>
      <c r="L63" s="4" t="str">
        <f>'RD1'!L15</f>
        <v>John van Wijk</v>
      </c>
      <c r="M63" s="4" t="str">
        <f>'RD1'!M15</f>
        <v>nvt</v>
      </c>
      <c r="N63" s="4">
        <f>'RD1'!N15</f>
        <v>0</v>
      </c>
    </row>
    <row r="64" spans="1:26" ht="12.75" customHeight="1">
      <c r="A64" s="1">
        <f>'MB1'!A18</f>
        <v>7</v>
      </c>
      <c r="B64" s="1" t="str">
        <f>'MB1'!B18</f>
        <v>donderdag</v>
      </c>
      <c r="C64" s="8">
        <f>'MB1'!C18</f>
        <v>44903</v>
      </c>
      <c r="D64" s="9">
        <f>'MB1'!D18</f>
        <v>0.83333333333333337</v>
      </c>
      <c r="E64" s="1" t="str">
        <f>'MB1'!E18</f>
        <v>VC Patrick MB 1</v>
      </c>
      <c r="F64" s="1" t="str">
        <f>'MB1'!F18</f>
        <v>VC Fortutas MB 1</v>
      </c>
      <c r="G64" s="1" t="str">
        <f>'MB1'!G18</f>
        <v>MB2J1-FE</v>
      </c>
      <c r="H64" s="1" t="str">
        <f>'MB1'!H18</f>
        <v>ECHBA</v>
      </c>
      <c r="I64" s="1" t="str">
        <f>'MB1'!I18</f>
        <v>In de Bandert</v>
      </c>
      <c r="J64" s="4" t="str">
        <f>'MB1'!J18</f>
        <v>Echt</v>
      </c>
      <c r="K64" s="4" t="str">
        <f>'MB1'!K18</f>
        <v>4-0</v>
      </c>
      <c r="L64" s="4" t="str">
        <f>'MB1'!L18</f>
        <v>nvt</v>
      </c>
      <c r="M64" s="4" t="str">
        <f>'MB1'!M18</f>
        <v>nvt</v>
      </c>
      <c r="N64" s="4">
        <f>'MB1'!N18</f>
        <v>0</v>
      </c>
    </row>
    <row r="65" spans="1:14" ht="12.75" customHeight="1">
      <c r="A65" s="1">
        <f>'MB1'!A19</f>
        <v>9</v>
      </c>
      <c r="B65" s="1" t="str">
        <f>'MB1'!B19</f>
        <v>zaterdag</v>
      </c>
      <c r="C65" s="8">
        <f>'MB1'!C19</f>
        <v>44905</v>
      </c>
      <c r="D65" s="9">
        <f>'MB1'!D19</f>
        <v>44905.625</v>
      </c>
      <c r="E65" s="1" t="str">
        <f>'MB1'!E19</f>
        <v>Bach SV MB 1</v>
      </c>
      <c r="F65" s="1" t="str">
        <f>'MB1'!F19</f>
        <v>VC Fortutas MB 1</v>
      </c>
      <c r="G65" s="1" t="str">
        <f>'MB1'!G19</f>
        <v>MB2J1-BE</v>
      </c>
      <c r="H65" s="1" t="str">
        <f>'MB1'!H19</f>
        <v>ELLSC</v>
      </c>
      <c r="I65" s="1" t="str">
        <f>'MB1'!I19</f>
        <v>Gymzaal Scheyvenstraat</v>
      </c>
      <c r="J65" s="4" t="str">
        <f>'MB1'!J19</f>
        <v>Ell</v>
      </c>
      <c r="K65" s="4" t="str">
        <f>'MB1'!K19</f>
        <v>0-4</v>
      </c>
      <c r="L65" s="4" t="str">
        <f>'MB1'!L19</f>
        <v>nvt</v>
      </c>
      <c r="M65" s="4" t="str">
        <f>'MB1'!M19</f>
        <v>nvt</v>
      </c>
      <c r="N65" s="4">
        <f>'MB1'!N19</f>
        <v>0</v>
      </c>
    </row>
    <row r="66" spans="1:14" ht="12.75" customHeight="1">
      <c r="A66" s="1">
        <f>'NH1'!A17</f>
        <v>10</v>
      </c>
      <c r="B66" s="1" t="str">
        <f>'NH1'!B17</f>
        <v>zaterdag</v>
      </c>
      <c r="C66" s="8">
        <f>'NH1'!C17</f>
        <v>44905</v>
      </c>
      <c r="D66" s="9">
        <f>'NH1'!D17</f>
        <v>44905.78125</v>
      </c>
      <c r="E66" s="1" t="str">
        <f>'NH1'!E17</f>
        <v>VC Velden HS 1</v>
      </c>
      <c r="F66" s="1" t="str">
        <f>'NH1'!F17</f>
        <v>VC Fortutas HS 1</v>
      </c>
      <c r="G66" s="1" t="str">
        <f>'NH1'!G17</f>
        <v>H2F-EJ</v>
      </c>
      <c r="H66" s="1" t="str">
        <f>'NH1'!H17</f>
        <v>VELVI</v>
      </c>
      <c r="I66" s="1" t="str">
        <f>'NH1'!I17</f>
        <v>De Vilgaard</v>
      </c>
      <c r="J66" s="4" t="str">
        <f>'NH1'!J17</f>
        <v>Velden</v>
      </c>
      <c r="K66" s="4" t="str">
        <f>'NH1'!K17</f>
        <v>4-0</v>
      </c>
      <c r="L66" s="4" t="str">
        <f>'NH1'!L17</f>
        <v>nvt</v>
      </c>
      <c r="M66" s="4" t="str">
        <f>'NH1'!M17</f>
        <v>nvt</v>
      </c>
      <c r="N66" s="4">
        <f>'NH1'!N17</f>
        <v>0</v>
      </c>
    </row>
    <row r="67" spans="1:14" ht="12.75" customHeight="1">
      <c r="A67" s="1">
        <f>'N4-1'!A27</f>
        <v>8</v>
      </c>
      <c r="B67" s="1" t="str">
        <f>'N4-1'!B27</f>
        <v>zondag</v>
      </c>
      <c r="C67" s="8">
        <f>'N4-1'!C27</f>
        <v>44906</v>
      </c>
      <c r="D67" s="9">
        <f>'N4-1'!D27</f>
        <v>0.39583333333333331</v>
      </c>
      <c r="E67" s="1" t="str">
        <f>'N4-1'!E27</f>
        <v>VC Fortutas N4 1</v>
      </c>
      <c r="F67" s="1" t="str">
        <f>'N4-1'!F27</f>
        <v>VC LIMAX N4 3</v>
      </c>
      <c r="G67" s="1" t="str">
        <f>'N4-1'!G27</f>
        <v>CL41D1-GE</v>
      </c>
      <c r="H67" s="1" t="str">
        <f>'N4-1'!H27</f>
        <v>LNENI</v>
      </c>
      <c r="I67" s="1" t="str">
        <f>'N4-1'!I27</f>
        <v>Sportzaal</v>
      </c>
      <c r="J67" s="4" t="str">
        <f>'N4-1'!J27</f>
        <v>Linne</v>
      </c>
      <c r="K67" s="4" t="str">
        <f>'N4-1'!K27</f>
        <v>2-2</v>
      </c>
      <c r="L67" s="4" t="str">
        <f>'N4-1'!L27</f>
        <v>nvt</v>
      </c>
      <c r="M67" s="4" t="str">
        <f>'N4-1'!M27</f>
        <v>nvt</v>
      </c>
      <c r="N67" s="4" t="str">
        <f>'N4-1'!N27</f>
        <v>nvt</v>
      </c>
    </row>
    <row r="68" spans="1:14" ht="12.75" customHeight="1">
      <c r="A68" s="1">
        <f>'N4-1'!A28</f>
        <v>8</v>
      </c>
      <c r="B68" s="1" t="str">
        <f>'N4-1'!B28</f>
        <v>zondag</v>
      </c>
      <c r="C68" s="8">
        <f>'N4-1'!C28</f>
        <v>44906</v>
      </c>
      <c r="D68" s="9">
        <f>'N4-1'!D28</f>
        <v>0.41666666666666669</v>
      </c>
      <c r="E68" s="1" t="str">
        <f>'N4-1'!E28</f>
        <v>VC Fortutas N4 1</v>
      </c>
      <c r="F68" s="1" t="str">
        <f>'N4-1'!F28</f>
        <v>VC Patrick N4 1</v>
      </c>
      <c r="G68" s="1" t="str">
        <f>'N4-1'!G28</f>
        <v>CL41D1-GC</v>
      </c>
      <c r="H68" s="1" t="str">
        <f>'N4-1'!H28</f>
        <v>LNENI</v>
      </c>
      <c r="I68" s="1" t="str">
        <f>'N4-1'!I28</f>
        <v>Sportzaal</v>
      </c>
      <c r="J68" s="4" t="str">
        <f>'N4-1'!J28</f>
        <v>Linne</v>
      </c>
      <c r="K68" s="4" t="str">
        <f>'N4-1'!K28</f>
        <v>0-4</v>
      </c>
      <c r="L68" s="4" t="str">
        <f>'N4-1'!L28</f>
        <v>nvt</v>
      </c>
      <c r="M68" s="4" t="str">
        <f>'N4-1'!M28</f>
        <v>nvt</v>
      </c>
      <c r="N68" s="4" t="str">
        <f>'N4-1'!N28</f>
        <v>nvt</v>
      </c>
    </row>
    <row r="69" spans="1:14" ht="12.75" customHeight="1">
      <c r="A69" s="1">
        <f>'RH1'!A15</f>
        <v>7</v>
      </c>
      <c r="B69" s="1" t="str">
        <f>'RH1'!B15</f>
        <v>maandag</v>
      </c>
      <c r="C69" s="8">
        <f>'RH1'!C15</f>
        <v>44907</v>
      </c>
      <c r="D69" s="9">
        <f>'RH1'!D15</f>
        <v>0.85416666666666663</v>
      </c>
      <c r="E69" s="1" t="str">
        <f>'RH1'!E15</f>
        <v>Rekivoc 1</v>
      </c>
      <c r="F69" s="1" t="str">
        <f>'RH1'!F15</f>
        <v>VC Fortutas RH1</v>
      </c>
      <c r="G69" s="11">
        <f>'RH1'!G15</f>
        <v>0</v>
      </c>
      <c r="H69" s="11">
        <f>'RH1'!H15</f>
        <v>0</v>
      </c>
      <c r="I69" s="1" t="str">
        <f>'RH1'!I15</f>
        <v>De Schans</v>
      </c>
      <c r="J69" s="4" t="str">
        <f>'RH1'!J15</f>
        <v>Kinrooi</v>
      </c>
      <c r="K69" s="4" t="str">
        <f>'RH1'!K15</f>
        <v>1-3</v>
      </c>
      <c r="L69" s="4" t="str">
        <f>'RH1'!L15</f>
        <v>nvt</v>
      </c>
      <c r="M69" s="4" t="str">
        <f>'RH1'!M15</f>
        <v>nvt</v>
      </c>
      <c r="N69" s="4">
        <f>'RH1'!N15</f>
        <v>0</v>
      </c>
    </row>
    <row r="70" spans="1:14" ht="12.75" customHeight="1">
      <c r="A70" s="1">
        <f>'RH2'!A17</f>
        <v>7</v>
      </c>
      <c r="B70" s="1" t="str">
        <f>'RH2'!B17</f>
        <v>donderdag</v>
      </c>
      <c r="C70" s="8">
        <f>'RH2'!C17</f>
        <v>44910</v>
      </c>
      <c r="D70" s="9">
        <f>'RH2'!D17</f>
        <v>0.875</v>
      </c>
      <c r="E70" s="1" t="str">
        <f>'RH2'!E17</f>
        <v>Lagivoc</v>
      </c>
      <c r="F70" s="1" t="str">
        <f>'RH2'!F17</f>
        <v>VC Fortutas RH2</v>
      </c>
      <c r="G70" s="11">
        <f>'RH2'!G17</f>
        <v>0</v>
      </c>
      <c r="H70" s="11">
        <f>'RH2'!H17</f>
        <v>0</v>
      </c>
      <c r="I70" s="1" t="str">
        <f>'RH2'!I17</f>
        <v>Op Sjeure</v>
      </c>
      <c r="J70" s="4" t="str">
        <f>'RH2'!J17</f>
        <v>Molenbeersel</v>
      </c>
      <c r="K70" s="4" t="str">
        <f>'RH2'!K17</f>
        <v>1-3</v>
      </c>
      <c r="L70" s="4" t="str">
        <f>'RH2'!L17</f>
        <v>nvt</v>
      </c>
      <c r="M70" s="4" t="str">
        <f>'RH2'!M17</f>
        <v>nvt</v>
      </c>
      <c r="N70" s="4">
        <f>'RH2'!N17</f>
        <v>0</v>
      </c>
    </row>
    <row r="71" spans="1:14" ht="12.75" customHeight="1">
      <c r="A71" s="1">
        <f>'MA1'!A20</f>
        <v>10</v>
      </c>
      <c r="B71" s="1" t="str">
        <f>'MA1'!B20</f>
        <v>zaterdag</v>
      </c>
      <c r="C71" s="8">
        <f>'MA1'!C20</f>
        <v>44912</v>
      </c>
      <c r="D71" s="9">
        <f>'MA1'!D20</f>
        <v>44912.552083333336</v>
      </c>
      <c r="E71" s="1" t="str">
        <f>'MA1'!E20</f>
        <v>VCE/PSV MA 3</v>
      </c>
      <c r="F71" s="1" t="str">
        <f>'MA1'!F20</f>
        <v>VC Fortutas MA 1</v>
      </c>
      <c r="G71" s="1" t="str">
        <f>'MA1'!G20</f>
        <v>MA3B1-EB</v>
      </c>
      <c r="H71" s="1" t="str">
        <f>'MA1'!H20</f>
        <v>EHVFS</v>
      </c>
      <c r="I71" s="1" t="str">
        <f>'MA1'!I20</f>
        <v>Sporthogeschool</v>
      </c>
      <c r="J71" s="4" t="str">
        <f>'MA1'!J20</f>
        <v>Eindhoven</v>
      </c>
      <c r="K71" s="4" t="str">
        <f>'MA1'!K20</f>
        <v>1-3</v>
      </c>
      <c r="L71" s="4" t="str">
        <f>'MA1'!L20</f>
        <v>nvt</v>
      </c>
      <c r="M71" s="4" t="str">
        <f>'MA1'!M20</f>
        <v>nvt</v>
      </c>
      <c r="N71" s="4">
        <f>'MA1'!N20</f>
        <v>0</v>
      </c>
    </row>
    <row r="72" spans="1:14" ht="12.75" customHeight="1">
      <c r="A72" s="1">
        <f>'NH1'!A18</f>
        <v>11</v>
      </c>
      <c r="B72" s="1" t="str">
        <f>'NH1'!B18</f>
        <v>zaterdag</v>
      </c>
      <c r="C72" s="8">
        <f>'NH1'!C18</f>
        <v>44912</v>
      </c>
      <c r="D72" s="9">
        <f>'NH1'!D18</f>
        <v>44912.666666666999</v>
      </c>
      <c r="E72" s="1" t="str">
        <f>'NH1'!E18</f>
        <v>VC Fortutas HS 1</v>
      </c>
      <c r="F72" s="1" t="str">
        <f>'NH1'!F18</f>
        <v>Ledûb Volleybal HS 3</v>
      </c>
      <c r="G72" s="1" t="str">
        <f>'NH1'!G18</f>
        <v>H2F-JD</v>
      </c>
      <c r="H72" s="1" t="str">
        <f>'NH1'!H18</f>
        <v>NDWBE</v>
      </c>
      <c r="I72" s="1" t="str">
        <f>'NH1'!I18</f>
        <v>Sport- en squashcentrum</v>
      </c>
      <c r="J72" s="4" t="str">
        <f>'NH1'!J18</f>
        <v>Nederweert</v>
      </c>
      <c r="K72" s="4" t="str">
        <f>'NH1'!K18</f>
        <v>3-2</v>
      </c>
      <c r="L72" s="4" t="str">
        <f>'NH1'!L18</f>
        <v>Ingrid Strijdveen</v>
      </c>
      <c r="M72" s="4" t="str">
        <f>'NH1'!M18</f>
        <v>Melissa Mans en Veerle Vossen</v>
      </c>
      <c r="N72" s="4">
        <f>'NH1'!N18</f>
        <v>0</v>
      </c>
    </row>
    <row r="73" spans="1:14" ht="12.75" customHeight="1">
      <c r="A73" s="1">
        <f>'MB1'!A20</f>
        <v>10</v>
      </c>
      <c r="B73" s="1" t="str">
        <f>'MB1'!B20</f>
        <v>zaterdag</v>
      </c>
      <c r="C73" s="8">
        <f>'MB1'!C20</f>
        <v>44912</v>
      </c>
      <c r="D73" s="9">
        <f>'MB1'!D20</f>
        <v>44912.666666666999</v>
      </c>
      <c r="E73" s="1" t="str">
        <f>'MB1'!E20</f>
        <v>VC Fortutas MB 1</v>
      </c>
      <c r="F73" s="1" t="str">
        <f>'MB1'!F20</f>
        <v>Olsredlem MB 1</v>
      </c>
      <c r="G73" s="1" t="str">
        <f>'MB1'!G20</f>
        <v>MB2J1-EC</v>
      </c>
      <c r="H73" s="1" t="str">
        <f>'MB1'!H20</f>
        <v>NDWBE</v>
      </c>
      <c r="I73" s="1" t="str">
        <f>'MB1'!I20</f>
        <v>Sport- en squashcentrum</v>
      </c>
      <c r="J73" s="4" t="str">
        <f>'MB1'!J20</f>
        <v>Nederweert</v>
      </c>
      <c r="K73" s="4" t="str">
        <f>'MB1'!K20</f>
        <v>4-0</v>
      </c>
      <c r="L73" s="4" t="str">
        <f>'MB1'!L20</f>
        <v>Sophie Doensen</v>
      </c>
      <c r="M73" s="4" t="str">
        <f>'MB1'!M20</f>
        <v>ouders</v>
      </c>
      <c r="N73" s="4">
        <f>'MB1'!N20</f>
        <v>0</v>
      </c>
    </row>
    <row r="74" spans="1:14" ht="12.75" customHeight="1">
      <c r="A74" s="1">
        <f>'ND1'!A19</f>
        <v>9</v>
      </c>
      <c r="B74" s="1" t="str">
        <f>'ND1'!B19</f>
        <v>zaterdag</v>
      </c>
      <c r="C74" s="8">
        <f>'ND1'!C19</f>
        <v>44912</v>
      </c>
      <c r="D74" s="9">
        <f>'ND1'!D19</f>
        <v>44912.75</v>
      </c>
      <c r="E74" s="1" t="str">
        <f>'ND1'!E19</f>
        <v>VC Fortutas DS 1</v>
      </c>
      <c r="F74" s="1" t="str">
        <f>'ND1'!F19</f>
        <v>Ledûb Volleybal DS 5</v>
      </c>
      <c r="G74" s="1" t="str">
        <f>'ND1'!G19</f>
        <v>D2L-JD</v>
      </c>
      <c r="H74" s="1" t="str">
        <f>'ND1'!H19</f>
        <v>NDWBE</v>
      </c>
      <c r="I74" s="1" t="str">
        <f>'ND1'!I19</f>
        <v>Sport- en squashcentrum</v>
      </c>
      <c r="J74" s="4" t="str">
        <f>'ND1'!J19</f>
        <v>Nederweert</v>
      </c>
      <c r="K74" s="4" t="str">
        <f>'ND1'!K19</f>
        <v>2-3</v>
      </c>
      <c r="L74" s="4" t="str">
        <f>'ND1'!L19</f>
        <v>Jeroen Eekhout</v>
      </c>
      <c r="M74" s="4" t="str">
        <f>'ND1'!M19</f>
        <v>Guus Götzen</v>
      </c>
      <c r="N74" s="4">
        <f>'ND1'!N19</f>
        <v>0</v>
      </c>
    </row>
    <row r="75" spans="1:14" ht="12.75" customHeight="1">
      <c r="A75" s="1">
        <f>'RH2'!A18</f>
        <v>8</v>
      </c>
      <c r="B75" s="1" t="str">
        <f>'RH2'!B18</f>
        <v>maandag</v>
      </c>
      <c r="C75" s="8">
        <f>'RH2'!C18</f>
        <v>44914</v>
      </c>
      <c r="D75" s="9">
        <f>'RH2'!D18</f>
        <v>0.83333333333333337</v>
      </c>
      <c r="E75" s="1" t="str">
        <f>'RH2'!E18</f>
        <v>VC Fortutas RH2</v>
      </c>
      <c r="F75" s="1" t="str">
        <f>'RH2'!F18</f>
        <v>VC Hero Gem.</v>
      </c>
      <c r="G75" s="11">
        <f>'RH2'!G18</f>
        <v>0</v>
      </c>
      <c r="H75" s="11">
        <f>'RH2'!H18</f>
        <v>0</v>
      </c>
      <c r="I75" s="1" t="str">
        <f>'RH2'!I18</f>
        <v>Sport- en squashcentrum</v>
      </c>
      <c r="J75" s="4" t="str">
        <f>'RH2'!J18</f>
        <v>Nederweert</v>
      </c>
      <c r="K75" s="4" t="str">
        <f>'RH2'!K18</f>
        <v>4-0</v>
      </c>
      <c r="L75" s="4" t="str">
        <f>'RH2'!L18</f>
        <v>Henk Janssen</v>
      </c>
      <c r="M75" s="4" t="str">
        <f>'RH2'!M18</f>
        <v>nvt</v>
      </c>
      <c r="N75" s="4">
        <f>'RH2'!N18</f>
        <v>0</v>
      </c>
    </row>
    <row r="76" spans="1:14" ht="12.75" customHeight="1">
      <c r="A76" s="1">
        <f>'NH1'!A19</f>
        <v>7</v>
      </c>
      <c r="B76" s="1" t="str">
        <f>'NH1'!B19</f>
        <v>maandag</v>
      </c>
      <c r="C76" s="8">
        <f>'NH1'!C19</f>
        <v>44914</v>
      </c>
      <c r="D76" s="9">
        <f>'NH1'!D19</f>
        <v>44914.833333333336</v>
      </c>
      <c r="E76" s="1" t="str">
        <f>'NH1'!E19</f>
        <v>VC Fortutas HS 1</v>
      </c>
      <c r="F76" s="1" t="str">
        <f>'NH1'!F19</f>
        <v>Livoc Liessel HS 1</v>
      </c>
      <c r="G76" s="1" t="str">
        <f>'NH1'!G19</f>
        <v>H2F-JH</v>
      </c>
      <c r="H76" s="1" t="str">
        <f>'NH1'!H19</f>
        <v>NDWBE</v>
      </c>
      <c r="I76" s="1" t="str">
        <f>'NH1'!I19</f>
        <v>Sport- en squashcentrum</v>
      </c>
      <c r="J76" s="4" t="str">
        <f>'NH1'!J19</f>
        <v>Nederweert</v>
      </c>
      <c r="K76" s="4" t="str">
        <f>'NH1'!K19</f>
        <v>3-1</v>
      </c>
      <c r="L76" s="4" t="str">
        <f>'NH1'!L19</f>
        <v>Jeroen Eekhout</v>
      </c>
      <c r="M76" s="4" t="str">
        <f>'NH1'!M19</f>
        <v>Ton Dams en Guus Götzen</v>
      </c>
      <c r="N76" s="4">
        <f>'NH1'!N19</f>
        <v>0</v>
      </c>
    </row>
    <row r="77" spans="1:14" ht="12.75" customHeight="1">
      <c r="A77" s="1">
        <f>'RH1'!A16</f>
        <v>8</v>
      </c>
      <c r="B77" s="1" t="str">
        <f>'RH1'!B16</f>
        <v>donderdag</v>
      </c>
      <c r="C77" s="8">
        <f>'RH1'!C16</f>
        <v>44917</v>
      </c>
      <c r="D77" s="9">
        <f>'RH1'!D16</f>
        <v>0.83333333333333337</v>
      </c>
      <c r="E77" s="1" t="str">
        <f>'RH1'!E16</f>
        <v>VC Fortutas RH1</v>
      </c>
      <c r="F77" s="1" t="str">
        <f>'RH1'!F16</f>
        <v>V.C.M. 1</v>
      </c>
      <c r="G77" s="11">
        <f>'RH1'!G16</f>
        <v>0</v>
      </c>
      <c r="H77" s="11">
        <f>'RH1'!H16</f>
        <v>0</v>
      </c>
      <c r="I77" s="1" t="str">
        <f>'RH1'!I16</f>
        <v>Sport- en squashcentrum</v>
      </c>
      <c r="J77" s="4" t="str">
        <f>'RH1'!J16</f>
        <v>Nederweert</v>
      </c>
      <c r="K77" s="4" t="str">
        <f>'RH1'!K16</f>
        <v>4-0</v>
      </c>
      <c r="L77" s="4" t="str">
        <f>'RH1'!L16</f>
        <v>Jos van Roij</v>
      </c>
      <c r="M77" s="4" t="str">
        <f>'RH1'!M16</f>
        <v>nvt</v>
      </c>
      <c r="N77" s="4">
        <f>'RH1'!N16</f>
        <v>0</v>
      </c>
    </row>
    <row r="78" spans="1:14" ht="12.75" customHeight="1">
      <c r="A78" s="1">
        <f>'RD1'!A16</f>
        <v>8</v>
      </c>
      <c r="B78" s="1" t="str">
        <f>'RD1'!B16</f>
        <v>vrijdag</v>
      </c>
      <c r="C78" s="8">
        <f>'RD1'!C16</f>
        <v>44918</v>
      </c>
      <c r="D78" s="9">
        <f>'RD1'!D16</f>
        <v>0.85416666666666663</v>
      </c>
      <c r="E78" s="1" t="str">
        <f>'RD1'!E16</f>
        <v>Accretos 3</v>
      </c>
      <c r="F78" s="1" t="str">
        <f>'RD1'!F16</f>
        <v>VC Fortutas RD1</v>
      </c>
      <c r="G78" s="11">
        <f>'RD1'!G16</f>
        <v>0</v>
      </c>
      <c r="H78" s="11">
        <f>'RD1'!H16</f>
        <v>0</v>
      </c>
      <c r="I78" s="1" t="str">
        <f>'RD1'!I16</f>
        <v>Maasveld</v>
      </c>
      <c r="J78" s="4" t="str">
        <f>'RD1'!J16</f>
        <v>Neer</v>
      </c>
      <c r="K78" s="4">
        <f>'RD1'!K16</f>
        <v>0</v>
      </c>
      <c r="L78" s="4" t="str">
        <f>'RD1'!L16</f>
        <v>nvt</v>
      </c>
      <c r="M78" s="4" t="str">
        <f>'RD1'!M16</f>
        <v>nvt</v>
      </c>
      <c r="N78" s="4">
        <f>'RD1'!N16</f>
        <v>0</v>
      </c>
    </row>
    <row r="79" spans="1:14" ht="12.75" customHeight="1">
      <c r="A79" s="1">
        <f>'RH2'!A19</f>
        <v>9</v>
      </c>
      <c r="B79" s="1" t="str">
        <f>'RH2'!B19</f>
        <v>maandag</v>
      </c>
      <c r="C79" s="8">
        <f>'RH2'!C19</f>
        <v>44935</v>
      </c>
      <c r="D79" s="9">
        <f>'RH2'!D19</f>
        <v>0.79166666666666663</v>
      </c>
      <c r="E79" s="1" t="str">
        <f>'RH2'!E19</f>
        <v>VC Ledub Gem.</v>
      </c>
      <c r="F79" s="1" t="str">
        <f>'RH2'!F19</f>
        <v>VC Fortutas RH2</v>
      </c>
      <c r="G79" s="11">
        <f>'RH2'!G19</f>
        <v>0</v>
      </c>
      <c r="H79" s="11">
        <f>'RH2'!H19</f>
        <v>0</v>
      </c>
      <c r="I79" s="1" t="str">
        <f>'RH2'!I19</f>
        <v>Zuiderpoort</v>
      </c>
      <c r="J79" s="4" t="str">
        <f>'RH2'!J19</f>
        <v>Budel</v>
      </c>
      <c r="K79" s="4" t="str">
        <f>'RH2'!K19</f>
        <v>0-4</v>
      </c>
      <c r="L79" s="4" t="str">
        <f>'RH2'!L19</f>
        <v>nvt</v>
      </c>
      <c r="M79" s="4" t="str">
        <f>'RH2'!M19</f>
        <v>nvt</v>
      </c>
      <c r="N79" s="4">
        <f>'RH2'!N19</f>
        <v>0</v>
      </c>
    </row>
    <row r="80" spans="1:14" ht="12.75" customHeight="1">
      <c r="A80" s="1">
        <f>'RH1'!A17</f>
        <v>9</v>
      </c>
      <c r="B80" s="1" t="str">
        <f>'RH1'!B17</f>
        <v>dinsdag</v>
      </c>
      <c r="C80" s="8">
        <f>'RH1'!C17</f>
        <v>44936</v>
      </c>
      <c r="D80" s="9">
        <f>'RH1'!D17</f>
        <v>0.83333333333333337</v>
      </c>
      <c r="E80" s="1" t="str">
        <f>'RH1'!E17</f>
        <v>S '62 1</v>
      </c>
      <c r="F80" s="1" t="str">
        <f>'RH1'!F17</f>
        <v>VC Fortutas RH1</v>
      </c>
      <c r="G80" s="11">
        <f>'RH1'!G17</f>
        <v>0</v>
      </c>
      <c r="H80" s="11">
        <f>'RH1'!H17</f>
        <v>0</v>
      </c>
      <c r="I80" s="1" t="str">
        <f>'RH1'!I17</f>
        <v>Sportcentrum Swalmen</v>
      </c>
      <c r="J80" s="4" t="str">
        <f>'RH1'!J17</f>
        <v>Swalmen</v>
      </c>
      <c r="K80" s="4" t="str">
        <f>'RH1'!K17</f>
        <v>2-2</v>
      </c>
      <c r="L80" s="4" t="str">
        <f>'RH1'!L17</f>
        <v>nvt</v>
      </c>
      <c r="M80" s="4" t="str">
        <f>'RH1'!M17</f>
        <v>nvt</v>
      </c>
      <c r="N80" s="4">
        <f>'RH1'!N17</f>
        <v>0</v>
      </c>
    </row>
    <row r="81" spans="1:14" ht="12.75" customHeight="1">
      <c r="A81" s="1">
        <f>'RD1'!A17</f>
        <v>9</v>
      </c>
      <c r="B81" s="1" t="str">
        <f>'RD1'!B17</f>
        <v>donderdag</v>
      </c>
      <c r="C81" s="8">
        <f>'RD1'!C17</f>
        <v>44938</v>
      </c>
      <c r="D81" s="9">
        <f>'RD1'!D17</f>
        <v>0.8125</v>
      </c>
      <c r="E81" s="1" t="str">
        <f>'RD1'!E17</f>
        <v>VC Fortutas RD1</v>
      </c>
      <c r="F81" s="1" t="str">
        <f>'RD1'!F17</f>
        <v>Remix 1</v>
      </c>
      <c r="G81" s="11">
        <f>'RD1'!G17</f>
        <v>0</v>
      </c>
      <c r="H81" s="11">
        <f>'RD1'!H17</f>
        <v>0</v>
      </c>
      <c r="I81" s="1" t="str">
        <f>'RD1'!I17</f>
        <v>Sport- en squashcentrum</v>
      </c>
      <c r="J81" s="4" t="str">
        <f>'RD1'!J17</f>
        <v>Nederweert</v>
      </c>
      <c r="K81" s="4">
        <f>'RD1'!K17</f>
        <v>0</v>
      </c>
      <c r="L81" s="4" t="str">
        <f>'RD1'!L17</f>
        <v>Henk Janssen</v>
      </c>
      <c r="M81" s="4" t="str">
        <f>'RD1'!M17</f>
        <v>nvt</v>
      </c>
      <c r="N81" s="4">
        <f>'RD1'!N17</f>
        <v>0</v>
      </c>
    </row>
    <row r="82" spans="1:14" ht="12.75" customHeight="1">
      <c r="A82" s="1">
        <f>'MB1'!A23</f>
        <v>11</v>
      </c>
      <c r="B82" s="1" t="str">
        <f>'MB1'!B23</f>
        <v>zaterdag</v>
      </c>
      <c r="C82" s="8">
        <f>'MB1'!C23</f>
        <v>44940</v>
      </c>
      <c r="D82" s="9">
        <f>'MB1'!D23</f>
        <v>44940.625</v>
      </c>
      <c r="E82" s="1" t="str">
        <f>'MB1'!E23</f>
        <v>Bach SV MB 1</v>
      </c>
      <c r="F82" s="1" t="str">
        <f>'MB1'!F23</f>
        <v>VC Fortutas MB 1</v>
      </c>
      <c r="G82" s="1" t="str">
        <f>'MB1'!G23</f>
        <v>MB2H2-BA</v>
      </c>
      <c r="H82" s="1" t="str">
        <f>'MB1'!H23</f>
        <v>ELLSC</v>
      </c>
      <c r="I82" s="1" t="str">
        <f>'MB1'!I23</f>
        <v>Gymzaal Scheyvenstraat</v>
      </c>
      <c r="J82" s="4" t="str">
        <f>'MB1'!J23</f>
        <v>Ell</v>
      </c>
      <c r="K82" s="4" t="str">
        <f>'MB1'!K23</f>
        <v>0-4</v>
      </c>
      <c r="L82" s="4" t="str">
        <f>'MB1'!L23</f>
        <v>nvt</v>
      </c>
      <c r="M82" s="4" t="str">
        <f>'MB1'!M23</f>
        <v>nvt</v>
      </c>
      <c r="N82" s="4">
        <f>'MB1'!N23</f>
        <v>0</v>
      </c>
    </row>
    <row r="83" spans="1:14" ht="12.75" customHeight="1">
      <c r="A83" s="1">
        <f>'ND1'!A20</f>
        <v>10</v>
      </c>
      <c r="B83" s="1" t="str">
        <f>'ND1'!B20</f>
        <v>zaterdag</v>
      </c>
      <c r="C83" s="8">
        <f>'ND1'!C20</f>
        <v>44940</v>
      </c>
      <c r="D83" s="9">
        <f>'ND1'!D20</f>
        <v>44940.645833333336</v>
      </c>
      <c r="E83" s="1" t="str">
        <f>'ND1'!E20</f>
        <v>Van Hoorn Carbide VC Weert DS 3</v>
      </c>
      <c r="F83" s="1" t="str">
        <f>'ND1'!F20</f>
        <v>VC Fortutas DS 1</v>
      </c>
      <c r="G83" s="1" t="str">
        <f>'ND1'!G20</f>
        <v>D2L-BJ</v>
      </c>
      <c r="H83" s="1" t="str">
        <f>'ND1'!H20</f>
        <v>WRTBR</v>
      </c>
      <c r="I83" s="1" t="str">
        <f>'ND1'!I20</f>
        <v>Aan de bron</v>
      </c>
      <c r="J83" s="4" t="str">
        <f>'ND1'!J20</f>
        <v>Weert</v>
      </c>
      <c r="K83" s="4" t="str">
        <f>'ND1'!K20</f>
        <v>4-0</v>
      </c>
      <c r="L83" s="4" t="str">
        <f>'ND1'!L20</f>
        <v>nvt</v>
      </c>
      <c r="M83" s="4" t="str">
        <f>'ND1'!M20</f>
        <v>nvt</v>
      </c>
      <c r="N83" s="4">
        <f>'ND1'!N20</f>
        <v>0</v>
      </c>
    </row>
    <row r="84" spans="1:14" ht="12.75" customHeight="1">
      <c r="A84" s="1">
        <f>'NH1'!A20</f>
        <v>12</v>
      </c>
      <c r="B84" s="1" t="str">
        <f>'NH1'!B20</f>
        <v>zaterdag</v>
      </c>
      <c r="C84" s="8">
        <f>'NH1'!C20</f>
        <v>44940</v>
      </c>
      <c r="D84" s="9">
        <f>'NH1'!D20</f>
        <v>44940.8125</v>
      </c>
      <c r="E84" s="1" t="str">
        <f>'NH1'!E20</f>
        <v>Hovoc HS 3</v>
      </c>
      <c r="F84" s="1" t="str">
        <f>'NH1'!F20</f>
        <v>VC Fortutas HS 1</v>
      </c>
      <c r="G84" s="1" t="str">
        <f>'NH1'!G20</f>
        <v>H2F-BJ</v>
      </c>
      <c r="H84" s="1" t="str">
        <f>'NH1'!H20</f>
        <v>HRTDE</v>
      </c>
      <c r="I84" s="1" t="str">
        <f>'NH1'!I20</f>
        <v>Dendron Sporthal</v>
      </c>
      <c r="J84" s="4" t="str">
        <f>'NH1'!J20</f>
        <v>Horst</v>
      </c>
      <c r="K84" s="4" t="str">
        <f>'NH1'!K20</f>
        <v>1-3</v>
      </c>
      <c r="L84" s="4" t="str">
        <f>'NH1'!L20</f>
        <v>nvt</v>
      </c>
      <c r="M84" s="4" t="str">
        <f>'NH1'!M20</f>
        <v>nvt</v>
      </c>
      <c r="N84" s="4">
        <f>'NH1'!N20</f>
        <v>0</v>
      </c>
    </row>
    <row r="85" spans="1:14" ht="12.75" customHeight="1">
      <c r="A85" s="1">
        <f>'RH2'!A22</f>
        <v>10</v>
      </c>
      <c r="B85" s="1" t="str">
        <f>'RH2'!B22</f>
        <v>dinsdag</v>
      </c>
      <c r="C85" s="8">
        <f>'RH2'!C22</f>
        <v>44943</v>
      </c>
      <c r="D85" s="9">
        <f>'RH2'!D22</f>
        <v>0.83333333333333337</v>
      </c>
      <c r="E85" s="1" t="str">
        <f>'RH2'!E22</f>
        <v>VC Weert/VCB</v>
      </c>
      <c r="F85" s="1" t="str">
        <f>'RH2'!F22</f>
        <v>VC Fortutas RH2</v>
      </c>
      <c r="G85" s="11">
        <f>'RH2'!G22</f>
        <v>0</v>
      </c>
      <c r="H85" s="11">
        <f>'RH2'!H22</f>
        <v>0</v>
      </c>
      <c r="I85" s="1" t="str">
        <f>'RH2'!I22</f>
        <v>Aan de Bron</v>
      </c>
      <c r="J85" s="4" t="str">
        <f>'RH2'!J22</f>
        <v>Weert</v>
      </c>
      <c r="K85" s="4" t="str">
        <f>'RH2'!K22</f>
        <v>0-4</v>
      </c>
      <c r="L85" s="4" t="str">
        <f>'RH2'!L22</f>
        <v>nvt</v>
      </c>
      <c r="M85" s="4" t="str">
        <f>'RH2'!M22</f>
        <v>nvt</v>
      </c>
      <c r="N85" s="4">
        <f>'RH2'!N22</f>
        <v>0</v>
      </c>
    </row>
    <row r="86" spans="1:14" ht="12.75" customHeight="1">
      <c r="A86" s="1">
        <f>'RH1'!A20</f>
        <v>3</v>
      </c>
      <c r="B86" s="1" t="str">
        <f>'RH1'!B20</f>
        <v>donderdag</v>
      </c>
      <c r="C86" s="8">
        <f>'RH1'!C20</f>
        <v>44945</v>
      </c>
      <c r="D86" s="9">
        <f>'RH1'!D20</f>
        <v>0.83333333333333337</v>
      </c>
      <c r="E86" s="1" t="str">
        <f>'RH1'!E20</f>
        <v>VC Fortutas RH1</v>
      </c>
      <c r="F86" s="1" t="str">
        <f>'RH1'!F20</f>
        <v>V.C.P. 1</v>
      </c>
      <c r="G86" s="11">
        <f>'RH1'!G20</f>
        <v>0</v>
      </c>
      <c r="H86" s="11">
        <f>'RH1'!H20</f>
        <v>0</v>
      </c>
      <c r="I86" s="1" t="str">
        <f>'RH1'!I20</f>
        <v>Sport- en squashcentrum</v>
      </c>
      <c r="J86" s="4" t="str">
        <f>'RH1'!J20</f>
        <v>Nederweert</v>
      </c>
      <c r="K86" s="4" t="str">
        <f>'RH1'!K20</f>
        <v>1-3</v>
      </c>
      <c r="L86" s="4" t="str">
        <f>'RH1'!L20</f>
        <v>Robert Rademaker</v>
      </c>
      <c r="M86" s="4" t="str">
        <f>'RH1'!M20</f>
        <v>nvt</v>
      </c>
      <c r="N86" s="4">
        <f>'RH1'!N20</f>
        <v>0</v>
      </c>
    </row>
    <row r="87" spans="1:14" ht="12.75" customHeight="1">
      <c r="A87" s="1">
        <f>'MB1'!A24</f>
        <v>12</v>
      </c>
      <c r="B87" s="1" t="str">
        <f>'MB1'!B24</f>
        <v>zaterdag</v>
      </c>
      <c r="C87" s="8">
        <f>'MB1'!C24</f>
        <v>44947</v>
      </c>
      <c r="D87" s="9">
        <f>'MB1'!D24</f>
        <v>44947.666666666999</v>
      </c>
      <c r="E87" s="1" t="str">
        <f>'MB1'!E24</f>
        <v>VC Fortutas MB 1</v>
      </c>
      <c r="F87" s="1" t="str">
        <f>'MB1'!F24</f>
        <v>Bach SV MB 1</v>
      </c>
      <c r="G87" s="1" t="str">
        <f>'MB1'!G24</f>
        <v>MB2H2-AB</v>
      </c>
      <c r="H87" s="1" t="str">
        <f>'MB1'!H24</f>
        <v>NDWBE</v>
      </c>
      <c r="I87" s="1" t="str">
        <f>'MB1'!I24</f>
        <v>Sport- en squashcentrum</v>
      </c>
      <c r="J87" s="4" t="str">
        <f>'MB1'!J24</f>
        <v>Nederweert</v>
      </c>
      <c r="K87" s="4" t="str">
        <f>'MB1'!K24</f>
        <v>4-0</v>
      </c>
      <c r="L87" s="4" t="str">
        <f>'MB1'!L24</f>
        <v>Ava Geraats</v>
      </c>
      <c r="M87" s="4" t="str">
        <f>'MB1'!M24</f>
        <v>ouders</v>
      </c>
      <c r="N87" s="4">
        <f>'MB1'!N24</f>
        <v>0</v>
      </c>
    </row>
    <row r="88" spans="1:14" ht="12.75" customHeight="1">
      <c r="A88" s="1">
        <f>'NH1'!A21</f>
        <v>13</v>
      </c>
      <c r="B88" s="1" t="str">
        <f>'NH1'!B21</f>
        <v>zaterdag</v>
      </c>
      <c r="C88" s="8">
        <f>'NH1'!C21</f>
        <v>44947</v>
      </c>
      <c r="D88" s="9">
        <f>'NH1'!D21</f>
        <v>44947.666666666999</v>
      </c>
      <c r="E88" s="1" t="str">
        <f>'NH1'!E21</f>
        <v>VC Fortutas HS 1</v>
      </c>
      <c r="F88" s="1" t="str">
        <f>'NH1'!F21</f>
        <v>Van Hoorn Carbide VC Weert HS 1</v>
      </c>
      <c r="G88" s="1" t="str">
        <f>'NH1'!G21</f>
        <v>H2F-JA</v>
      </c>
      <c r="H88" s="1" t="str">
        <f>'NH1'!H21</f>
        <v>NDWBE</v>
      </c>
      <c r="I88" s="1" t="str">
        <f>'NH1'!I21</f>
        <v>Sport- en squashcentrum</v>
      </c>
      <c r="J88" s="4" t="str">
        <f>'NH1'!J21</f>
        <v>Nederweert</v>
      </c>
      <c r="K88" s="4" t="str">
        <f>'NH1'!K21</f>
        <v>3-1</v>
      </c>
      <c r="L88" s="4" t="str">
        <f>'NH1'!L21</f>
        <v>Rita de leeuw</v>
      </c>
      <c r="M88" s="4" t="str">
        <f>'NH1'!M21</f>
        <v>Guus Götzen</v>
      </c>
      <c r="N88" s="4">
        <f>'NH1'!N21</f>
        <v>0</v>
      </c>
    </row>
    <row r="89" spans="1:14" ht="12.75" customHeight="1">
      <c r="A89" s="1">
        <f>'MA1'!A24</f>
        <v>11</v>
      </c>
      <c r="B89" s="1" t="str">
        <f>'MA1'!B24</f>
        <v>zaterdag</v>
      </c>
      <c r="C89" s="8">
        <f>'MA1'!C24</f>
        <v>44947</v>
      </c>
      <c r="D89" s="9">
        <f>'MA1'!D24</f>
        <v>44947.75</v>
      </c>
      <c r="E89" s="1" t="str">
        <f>'MA1'!E24</f>
        <v>VC Fortutas MA 1</v>
      </c>
      <c r="F89" s="1" t="str">
        <f>'MA1'!F24</f>
        <v>VC Trivia MA 1</v>
      </c>
      <c r="G89" s="1" t="str">
        <f>'MA1'!G24</f>
        <v>MA2F2-DF</v>
      </c>
      <c r="H89" s="1" t="str">
        <f>'MA1'!H24</f>
        <v>NDWBE</v>
      </c>
      <c r="I89" s="1" t="str">
        <f>'MA1'!I24</f>
        <v>Sport- en squashcentrum</v>
      </c>
      <c r="J89" s="4" t="str">
        <f>'MA1'!J24</f>
        <v>Nederweert</v>
      </c>
      <c r="K89" s="4" t="str">
        <f>'MA1'!K24</f>
        <v>2-3</v>
      </c>
      <c r="L89" s="4" t="str">
        <f>'MA1'!L24</f>
        <v>Jules Jacobs</v>
      </c>
      <c r="M89" s="4" t="str">
        <f>'MA1'!M24</f>
        <v>ouders</v>
      </c>
      <c r="N89" s="4">
        <f>'MA1'!N24</f>
        <v>0</v>
      </c>
    </row>
    <row r="90" spans="1:14" ht="12.75" customHeight="1">
      <c r="A90" s="1">
        <f>'ND1'!A21</f>
        <v>11</v>
      </c>
      <c r="B90" s="1" t="str">
        <f>'ND1'!B21</f>
        <v>zaterdag</v>
      </c>
      <c r="C90" s="8">
        <f>'ND1'!C21</f>
        <v>44947</v>
      </c>
      <c r="D90" s="9">
        <f>'ND1'!D21</f>
        <v>44947.75</v>
      </c>
      <c r="E90" s="1" t="str">
        <f>'ND1'!E21</f>
        <v>VC Fortutas DS 1</v>
      </c>
      <c r="F90" s="1" t="str">
        <f>'ND1'!F21</f>
        <v>Tecona ADC DS 5</v>
      </c>
      <c r="G90" s="1" t="str">
        <f>'ND1'!G21</f>
        <v>D2L-JA</v>
      </c>
      <c r="H90" s="1" t="str">
        <f>'ND1'!H21</f>
        <v>NDWBE</v>
      </c>
      <c r="I90" s="1" t="str">
        <f>'ND1'!I21</f>
        <v>Sport- en squashcentrum</v>
      </c>
      <c r="J90" s="4" t="str">
        <f>'ND1'!J21</f>
        <v>Nederweert</v>
      </c>
      <c r="K90" s="4" t="str">
        <f>'ND1'!K21</f>
        <v>1-3</v>
      </c>
      <c r="L90" s="4" t="str">
        <f>'ND1'!L21</f>
        <v>Ingrid Strijdveen</v>
      </c>
      <c r="M90" s="4" t="str">
        <f>'ND1'!M21</f>
        <v>Roland Verstappen</v>
      </c>
      <c r="N90" s="4">
        <f>'ND1'!N21</f>
        <v>0</v>
      </c>
    </row>
    <row r="91" spans="1:14" ht="12.75" customHeight="1">
      <c r="A91" s="1">
        <f>'N4-1'!A31</f>
        <v>1</v>
      </c>
      <c r="B91" s="1" t="str">
        <f>'N4-1'!B31</f>
        <v>zondag</v>
      </c>
      <c r="C91" s="8">
        <f>'N4-1'!C31</f>
        <v>44948</v>
      </c>
      <c r="D91" s="9">
        <f>'N4-1'!D31</f>
        <v>44948.541666666999</v>
      </c>
      <c r="E91" s="1" t="str">
        <f>'N4-1'!E31</f>
        <v>Stravoc N4 1</v>
      </c>
      <c r="F91" s="1" t="str">
        <f>'N4-1'!F31</f>
        <v>VC Fortutas N4 1</v>
      </c>
      <c r="G91" s="1" t="str">
        <f>'N4-1'!G31</f>
        <v>CL41D2-DE</v>
      </c>
      <c r="H91" s="1" t="str">
        <f>'N4-1'!H31</f>
        <v>HEERE</v>
      </c>
      <c r="I91" s="1" t="str">
        <f>'N4-1'!I31</f>
        <v>Sporthal Reutsdael</v>
      </c>
      <c r="J91" s="4" t="str">
        <f>'N4-1'!J31</f>
        <v>Heel</v>
      </c>
      <c r="K91" s="4" t="str">
        <f>'N4-1'!K31</f>
        <v>0-4</v>
      </c>
      <c r="L91" s="4" t="str">
        <f>'N4-1'!L31</f>
        <v>nvt</v>
      </c>
      <c r="M91" s="4" t="str">
        <f>'N4-1'!M31</f>
        <v>nvt</v>
      </c>
      <c r="N91" s="4" t="str">
        <f>'N4-1'!N31</f>
        <v>nvt</v>
      </c>
    </row>
    <row r="92" spans="1:14" ht="12.75" customHeight="1">
      <c r="A92" s="1">
        <f>'N4-1'!A32</f>
        <v>1</v>
      </c>
      <c r="B92" s="1" t="str">
        <f>'N4-1'!B32</f>
        <v>zondag</v>
      </c>
      <c r="C92" s="8">
        <f>'N4-1'!C32</f>
        <v>44948</v>
      </c>
      <c r="D92" s="9">
        <f>'N4-1'!D32</f>
        <v>44948.5625</v>
      </c>
      <c r="E92" s="1" t="str">
        <f>'N4-1'!E32</f>
        <v>VC Fortutas N4 1</v>
      </c>
      <c r="F92" s="1" t="str">
        <f>'N4-1'!F32</f>
        <v>VC Maasdal N4 1</v>
      </c>
      <c r="G92" s="1" t="str">
        <f>'N4-1'!G32</f>
        <v>CL41D2-EF</v>
      </c>
      <c r="H92" s="1" t="str">
        <f>'N4-1'!H32</f>
        <v>HEERE</v>
      </c>
      <c r="I92" s="1" t="str">
        <f>'N4-1'!I32</f>
        <v>Sporthal Reutsdael</v>
      </c>
      <c r="J92" s="4" t="str">
        <f>'N4-1'!J32</f>
        <v>Heel</v>
      </c>
      <c r="K92" s="4" t="str">
        <f>'N4-1'!K32</f>
        <v>4-0</v>
      </c>
      <c r="L92" s="4" t="str">
        <f>'N4-1'!L32</f>
        <v>nvt</v>
      </c>
      <c r="M92" s="4" t="str">
        <f>'N4-1'!M32</f>
        <v>nvt</v>
      </c>
      <c r="N92" s="4" t="str">
        <f>'N4-1'!N32</f>
        <v>nvt</v>
      </c>
    </row>
    <row r="93" spans="1:14" ht="12.75" customHeight="1">
      <c r="A93" s="1">
        <f>'RH1'!A21</f>
        <v>10</v>
      </c>
      <c r="B93" s="1" t="str">
        <f>'RH1'!B21</f>
        <v>vrijdag</v>
      </c>
      <c r="C93" s="8">
        <f>'RH1'!C21</f>
        <v>44953</v>
      </c>
      <c r="D93" s="9">
        <f>'RH1'!D21</f>
        <v>0.79166666666666663</v>
      </c>
      <c r="E93" s="1" t="str">
        <f>'RH1'!E21</f>
        <v>Accretos 2</v>
      </c>
      <c r="F93" s="1" t="str">
        <f>'RH1'!F21</f>
        <v>VC Fortutas RH1</v>
      </c>
      <c r="G93" s="11">
        <f>'RH1'!G21</f>
        <v>0</v>
      </c>
      <c r="H93" s="11">
        <f>'RH1'!H21</f>
        <v>0</v>
      </c>
      <c r="I93" s="1" t="str">
        <f>'RH1'!I21</f>
        <v>Maasveld</v>
      </c>
      <c r="J93" s="4" t="str">
        <f>'RH1'!J21</f>
        <v>Neer</v>
      </c>
      <c r="K93" s="4" t="str">
        <f>'RH1'!K21</f>
        <v>0-4</v>
      </c>
      <c r="L93" s="4" t="str">
        <f>'RH1'!L21</f>
        <v>nvt</v>
      </c>
      <c r="M93" s="4" t="str">
        <f>'RH1'!M21</f>
        <v>nvt</v>
      </c>
      <c r="N93" s="4">
        <f>'RH1'!N21</f>
        <v>0</v>
      </c>
    </row>
    <row r="94" spans="1:14" ht="12.75" customHeight="1">
      <c r="A94" s="1">
        <f>'MA1'!A25</f>
        <v>12</v>
      </c>
      <c r="B94" s="1" t="str">
        <f>'MA1'!B25</f>
        <v>zaterdag</v>
      </c>
      <c r="C94" s="8">
        <f>'MA1'!C25</f>
        <v>44954</v>
      </c>
      <c r="D94" s="9">
        <f>'MA1'!D25</f>
        <v>44954.479166666999</v>
      </c>
      <c r="E94" s="1" t="str">
        <f>'MA1'!E25</f>
        <v>Ledûb Volleybal MA 1</v>
      </c>
      <c r="F94" s="1" t="str">
        <f>'MA1'!F25</f>
        <v>VC Fortutas MA 1</v>
      </c>
      <c r="G94" s="1" t="str">
        <f>'MA1'!G25</f>
        <v>MA2F2-BD</v>
      </c>
      <c r="H94" s="1" t="str">
        <f>'MA1'!H25</f>
        <v>BDLZU</v>
      </c>
      <c r="I94" s="1" t="str">
        <f>'MA1'!I25</f>
        <v>Zuiderpoort</v>
      </c>
      <c r="J94" s="4" t="str">
        <f>'MA1'!J25</f>
        <v>Budel</v>
      </c>
      <c r="K94" s="4" t="str">
        <f>'MA1'!K25</f>
        <v>4-0</v>
      </c>
      <c r="L94" s="4" t="str">
        <f>'MA1'!L25</f>
        <v>nvt</v>
      </c>
      <c r="M94" s="4" t="str">
        <f>'MA1'!M25</f>
        <v>nvt</v>
      </c>
      <c r="N94" s="4">
        <f>'MA1'!N25</f>
        <v>0</v>
      </c>
    </row>
    <row r="95" spans="1:14" ht="12.75" customHeight="1">
      <c r="A95" s="1">
        <f>'ND1'!A22</f>
        <v>12</v>
      </c>
      <c r="B95" s="1" t="str">
        <f>'ND1'!B22</f>
        <v>zaterdag</v>
      </c>
      <c r="C95" s="8">
        <f>'ND1'!C22</f>
        <v>44954</v>
      </c>
      <c r="D95" s="9">
        <f>'ND1'!D22</f>
        <v>44954.541666666999</v>
      </c>
      <c r="E95" s="1" t="str">
        <f>'ND1'!E22</f>
        <v>Tecona ADC DS 7</v>
      </c>
      <c r="F95" s="1" t="str">
        <f>'ND1'!F22</f>
        <v>VC Fortutas DS 1</v>
      </c>
      <c r="G95" s="1" t="str">
        <f>'ND1'!G22</f>
        <v>D2L-KJ</v>
      </c>
      <c r="H95" s="1" t="str">
        <f>'ND1'!H22</f>
        <v>URMOV</v>
      </c>
      <c r="I95" s="1" t="str">
        <f>'ND1'!I22</f>
        <v>Overmunthe</v>
      </c>
      <c r="J95" s="4" t="str">
        <f>'ND1'!J22</f>
        <v>Urmond</v>
      </c>
      <c r="K95" s="4" t="str">
        <f>'ND1'!K22</f>
        <v>0-4</v>
      </c>
      <c r="L95" s="4" t="str">
        <f>'ND1'!L22</f>
        <v>nvt</v>
      </c>
      <c r="M95" s="4" t="str">
        <f>'ND1'!M22</f>
        <v>nvt</v>
      </c>
      <c r="N95" s="4">
        <f>'ND1'!N22</f>
        <v>0</v>
      </c>
    </row>
    <row r="96" spans="1:14" ht="12.75" customHeight="1">
      <c r="A96" s="1">
        <f>'NH1'!A22</f>
        <v>14</v>
      </c>
      <c r="B96" s="1" t="str">
        <f>'NH1'!B22</f>
        <v>zaterdag</v>
      </c>
      <c r="C96" s="8">
        <f>'NH1'!C22</f>
        <v>44954</v>
      </c>
      <c r="D96" s="9">
        <f>'NH1'!D22</f>
        <v>44954.677083333336</v>
      </c>
      <c r="E96" s="1" t="str">
        <f>'NH1'!E22</f>
        <v>Civitas HS 2</v>
      </c>
      <c r="F96" s="1" t="str">
        <f>'NH1'!F22</f>
        <v>VC Fortutas HS 1</v>
      </c>
      <c r="G96" s="1" t="str">
        <f>'NH1'!G22</f>
        <v>H2F-KJ</v>
      </c>
      <c r="H96" s="1" t="str">
        <f>'NH1'!H22</f>
        <v>VLOHA</v>
      </c>
      <c r="I96" s="1" t="str">
        <f>'NH1'!I22</f>
        <v>Ruben Kogeldans Sporthal</v>
      </c>
      <c r="J96" s="4" t="str">
        <f>'NH1'!J22</f>
        <v>Venlo</v>
      </c>
      <c r="K96" s="4" t="str">
        <f>'NH1'!K22</f>
        <v>0-4</v>
      </c>
      <c r="L96" s="4" t="str">
        <f>'NH1'!L22</f>
        <v>nvt</v>
      </c>
      <c r="M96" s="4" t="str">
        <f>'NH1'!M22</f>
        <v>nvt</v>
      </c>
      <c r="N96" s="4">
        <f>'NH1'!N22</f>
        <v>0</v>
      </c>
    </row>
    <row r="97" spans="1:14" ht="12.75" customHeight="1">
      <c r="A97" s="1">
        <f>'N4-1'!A33</f>
        <v>2</v>
      </c>
      <c r="B97" s="1" t="str">
        <f>'N4-1'!B33</f>
        <v>zondag</v>
      </c>
      <c r="C97" s="8">
        <f>'N4-1'!C33</f>
        <v>44955</v>
      </c>
      <c r="D97" s="9">
        <f>'N4-1'!D33</f>
        <v>44955.416666666999</v>
      </c>
      <c r="E97" s="1" t="str">
        <f>'N4-1'!E33</f>
        <v>Accretos N4 1</v>
      </c>
      <c r="F97" s="1" t="str">
        <f>'N4-1'!F33</f>
        <v>VC Fortutas N4 1</v>
      </c>
      <c r="G97" s="1" t="str">
        <f>'N4-1'!G33</f>
        <v>CL41D2-BE</v>
      </c>
      <c r="H97" s="1" t="str">
        <f>'N4-1'!H33</f>
        <v>NDWBE</v>
      </c>
      <c r="I97" s="1" t="str">
        <f>'N4-1'!I33</f>
        <v>Sport- en squashcentrum</v>
      </c>
      <c r="J97" s="4" t="str">
        <f>'N4-1'!J33</f>
        <v>Nederweert</v>
      </c>
      <c r="K97" s="4" t="str">
        <f>'N4-1'!K33</f>
        <v>0-4</v>
      </c>
      <c r="L97" s="4" t="str">
        <f>'N4-1'!L33</f>
        <v>Joyce van Ratingen (+ Hiske Zwamborn)</v>
      </c>
      <c r="M97" s="4" t="str">
        <f>'N4-1'!M33</f>
        <v>ouders</v>
      </c>
      <c r="N97" s="4" t="str">
        <f>'N4-1'!N33</f>
        <v>Leon Cuypers</v>
      </c>
    </row>
    <row r="98" spans="1:14" ht="12.75" customHeight="1">
      <c r="A98" s="1">
        <f>'N4-1'!A34</f>
        <v>2</v>
      </c>
      <c r="B98" s="1" t="str">
        <f>'N4-1'!B34</f>
        <v>zondag</v>
      </c>
      <c r="C98" s="8">
        <f>'N4-1'!C34</f>
        <v>44955</v>
      </c>
      <c r="D98" s="9">
        <f>'N4-1'!D34</f>
        <v>44955.4375</v>
      </c>
      <c r="E98" s="1" t="str">
        <f>'N4-1'!E34</f>
        <v>VC Fortutas N4 1</v>
      </c>
      <c r="F98" s="1" t="str">
        <f>'N4-1'!F34</f>
        <v>VC HERO N4 1</v>
      </c>
      <c r="G98" s="1" t="str">
        <f>'N4-1'!G34</f>
        <v>CL41D2-EH</v>
      </c>
      <c r="H98" s="1" t="str">
        <f>'N4-1'!H34</f>
        <v>NDWBE</v>
      </c>
      <c r="I98" s="1" t="str">
        <f>'N4-1'!I34</f>
        <v>Sport- en squashcentrum</v>
      </c>
      <c r="J98" s="4" t="str">
        <f>'N4-1'!J34</f>
        <v>Nederweert</v>
      </c>
      <c r="K98" s="4" t="str">
        <f>'N4-1'!K34</f>
        <v>0-4</v>
      </c>
      <c r="L98" s="4" t="str">
        <f>'N4-1'!L34</f>
        <v>Joyce van Ratingen (+ Hiske Zwamborn)</v>
      </c>
      <c r="M98" s="4" t="str">
        <f>'N4-1'!M34</f>
        <v>ouders</v>
      </c>
      <c r="N98" s="4" t="str">
        <f>'N4-1'!N34</f>
        <v>Leon Cuypers</v>
      </c>
    </row>
    <row r="99" spans="1:14" ht="12.75" customHeight="1">
      <c r="A99" s="1">
        <f>'N4-1'!A35</f>
        <v>2</v>
      </c>
      <c r="B99" s="1" t="str">
        <f>'N4-1'!B35</f>
        <v>zondag</v>
      </c>
      <c r="C99" s="8">
        <f>'N4-1'!C35</f>
        <v>44955</v>
      </c>
      <c r="D99" s="9">
        <f>'N4-1'!D35</f>
        <v>44955.458333333336</v>
      </c>
      <c r="E99" s="1" t="str">
        <f>'N4-1'!E35</f>
        <v>Accretos N4 1</v>
      </c>
      <c r="F99" s="1" t="str">
        <f>'N4-1'!F35</f>
        <v>VC HERO N4 1</v>
      </c>
      <c r="G99" s="1" t="str">
        <f>'N4-1'!G35</f>
        <v>CL41D2-BH</v>
      </c>
      <c r="H99" s="1" t="str">
        <f>'N4-1'!H35</f>
        <v>NDWBE</v>
      </c>
      <c r="I99" s="1" t="str">
        <f>'N4-1'!I35</f>
        <v>Sport- en squashcentrum</v>
      </c>
      <c r="J99" s="4" t="str">
        <f>'N4-1'!J35</f>
        <v>Nederweert</v>
      </c>
      <c r="K99" s="4" t="str">
        <f>'N4-1'!K35</f>
        <v>2-2</v>
      </c>
      <c r="L99" s="4" t="str">
        <f>'N4-1'!L35</f>
        <v>(Joyce van Ratingen +) Hiske Zwamborn</v>
      </c>
      <c r="M99" s="4" t="str">
        <f>'N4-1'!M35</f>
        <v>ouders</v>
      </c>
      <c r="N99" s="4" t="str">
        <f>'N4-1'!N35</f>
        <v>Leon Cuypers</v>
      </c>
    </row>
    <row r="100" spans="1:14" ht="12.75" customHeight="1">
      <c r="A100" s="1">
        <f>'RH2'!A23</f>
        <v>11</v>
      </c>
      <c r="B100" s="1" t="str">
        <f>'RH2'!B23</f>
        <v>maandag</v>
      </c>
      <c r="C100" s="8">
        <f>'RH2'!C23</f>
        <v>44956</v>
      </c>
      <c r="D100" s="9">
        <f>'RH2'!D23</f>
        <v>0.83333333333333337</v>
      </c>
      <c r="E100" s="1" t="str">
        <f>'RH2'!E23</f>
        <v>VC Fortutas RH2</v>
      </c>
      <c r="F100" s="1" t="str">
        <f>'RH2'!F23</f>
        <v>V.C.M. 2</v>
      </c>
      <c r="G100" s="11">
        <f>'RH2'!G23</f>
        <v>0</v>
      </c>
      <c r="H100" s="11">
        <f>'RH2'!H23</f>
        <v>0</v>
      </c>
      <c r="I100" s="1" t="str">
        <f>'RH2'!I23</f>
        <v>Sport- en squashcentrum</v>
      </c>
      <c r="J100" s="4" t="str">
        <f>'RH2'!J23</f>
        <v>Nederweert</v>
      </c>
      <c r="K100" s="4" t="str">
        <f>'RH2'!K23</f>
        <v>1-3</v>
      </c>
      <c r="L100" s="4" t="str">
        <f>'RH2'!L23</f>
        <v>John van Wijk</v>
      </c>
      <c r="M100" s="4" t="str">
        <f>'RH2'!M23</f>
        <v>nvt</v>
      </c>
      <c r="N100" s="4">
        <f>'RH2'!N23</f>
        <v>0</v>
      </c>
    </row>
    <row r="101" spans="1:14" ht="12.75" customHeight="1">
      <c r="A101" s="1">
        <f>'RD1'!A20</f>
        <v>11</v>
      </c>
      <c r="B101" s="1" t="str">
        <f>'RD1'!B20</f>
        <v>dinsdag</v>
      </c>
      <c r="C101" s="8">
        <f>'RD1'!C20</f>
        <v>44957</v>
      </c>
      <c r="D101" s="9">
        <f>'RD1'!D20</f>
        <v>0.8125</v>
      </c>
      <c r="E101" s="1" t="str">
        <f>'RD1'!E20</f>
        <v>VC Weert/VCB 1</v>
      </c>
      <c r="F101" s="1" t="str">
        <f>'RD1'!F20</f>
        <v>VC Fortutas RD1</v>
      </c>
      <c r="G101" s="11">
        <f>'RD1'!G20</f>
        <v>0</v>
      </c>
      <c r="H101" s="11">
        <f>'RD1'!H20</f>
        <v>0</v>
      </c>
      <c r="I101" s="1" t="str">
        <f>'RD1'!I20</f>
        <v>Aan de Bron</v>
      </c>
      <c r="J101" s="4" t="str">
        <f>'RD1'!J20</f>
        <v>Weert</v>
      </c>
      <c r="K101" s="4">
        <f>'RD1'!K20</f>
        <v>0</v>
      </c>
      <c r="L101" s="4" t="str">
        <f>'RD1'!L20</f>
        <v>nvt</v>
      </c>
      <c r="M101" s="4" t="str">
        <f>'RD1'!M20</f>
        <v>nvt</v>
      </c>
      <c r="N101" s="4">
        <f>'RD1'!N20</f>
        <v>0</v>
      </c>
    </row>
    <row r="102" spans="1:14" ht="12.75" customHeight="1">
      <c r="A102" s="1">
        <f>'RH1'!A22</f>
        <v>11</v>
      </c>
      <c r="B102" s="1" t="str">
        <f>'RH1'!B22</f>
        <v>donderdag</v>
      </c>
      <c r="C102" s="8">
        <f>'RH1'!C22</f>
        <v>44959</v>
      </c>
      <c r="D102" s="9">
        <f>'RH1'!D22</f>
        <v>0.83333333333333337</v>
      </c>
      <c r="E102" s="1" t="str">
        <f>'RH1'!E22</f>
        <v>VC Fortutas RH1</v>
      </c>
      <c r="F102" s="1" t="str">
        <f>'RH1'!F22</f>
        <v>Accretos 1</v>
      </c>
      <c r="G102" s="11">
        <f>'RH1'!G22</f>
        <v>0</v>
      </c>
      <c r="H102" s="11">
        <f>'RH1'!H22</f>
        <v>0</v>
      </c>
      <c r="I102" s="1" t="str">
        <f>'RH1'!I22</f>
        <v>Sport- en squashcentrum</v>
      </c>
      <c r="J102" s="4" t="str">
        <f>'RH1'!J22</f>
        <v>Nederweert</v>
      </c>
      <c r="K102" s="4" t="str">
        <f>'RH1'!K22</f>
        <v>0-4</v>
      </c>
      <c r="L102" s="4" t="str">
        <f>'RH1'!L22</f>
        <v>Jos van Roij</v>
      </c>
      <c r="M102" s="4" t="str">
        <f>'RH1'!M22</f>
        <v>nvt</v>
      </c>
      <c r="N102" s="4">
        <f>'RH1'!N22</f>
        <v>0</v>
      </c>
    </row>
    <row r="103" spans="1:14" ht="12.75" customHeight="1">
      <c r="A103" s="1">
        <f>'MB1'!A25</f>
        <v>13</v>
      </c>
      <c r="B103" s="1" t="str">
        <f>'MB1'!B25</f>
        <v>zaterdag</v>
      </c>
      <c r="C103" s="8">
        <f>'MB1'!C25</f>
        <v>44961</v>
      </c>
      <c r="D103" s="9">
        <f>'MB1'!D25</f>
        <v>44961.625</v>
      </c>
      <c r="E103" s="1" t="str">
        <f>'MB1'!E25</f>
        <v>VC Athos '70 MB 2</v>
      </c>
      <c r="F103" s="1" t="str">
        <f>'MB1'!F25</f>
        <v>VC Fortutas MB 1</v>
      </c>
      <c r="G103" s="1" t="str">
        <f>'MB1'!G25</f>
        <v>MB2H2-FA</v>
      </c>
      <c r="H103" s="1" t="str">
        <f>'MB1'!H25</f>
        <v>SVMKR</v>
      </c>
      <c r="I103" s="1" t="str">
        <f>'MB1'!I25</f>
        <v>De Kruisweide</v>
      </c>
      <c r="J103" s="4" t="str">
        <f>'MB1'!J25</f>
        <v>Sevenum</v>
      </c>
      <c r="K103" s="4" t="str">
        <f>'MB1'!K25</f>
        <v>0-4</v>
      </c>
      <c r="L103" s="4" t="str">
        <f>'MB1'!L25</f>
        <v>nvt</v>
      </c>
      <c r="M103" s="4" t="str">
        <f>'MB1'!M25</f>
        <v>nvt</v>
      </c>
      <c r="N103" s="4">
        <f>'MB1'!N25</f>
        <v>0</v>
      </c>
    </row>
    <row r="104" spans="1:14" ht="12.75" customHeight="1">
      <c r="A104" s="1">
        <f>'NH1'!A23</f>
        <v>15</v>
      </c>
      <c r="B104" s="1" t="str">
        <f>'NH1'!B23</f>
        <v>zaterdag</v>
      </c>
      <c r="C104" s="8">
        <f>'NH1'!C23</f>
        <v>44961</v>
      </c>
      <c r="D104" s="9">
        <f>'NH1'!D23</f>
        <v>44961.625</v>
      </c>
      <c r="E104" s="1" t="str">
        <f>'NH1'!E23</f>
        <v>BVC Holyoke HS 1</v>
      </c>
      <c r="F104" s="1" t="str">
        <f>'NH1'!F23</f>
        <v>VC Fortutas HS 1</v>
      </c>
      <c r="G104" s="1" t="str">
        <f>'NH1'!G23</f>
        <v>H2F-LJ</v>
      </c>
      <c r="H104" s="1" t="str">
        <f>'NH1'!H23</f>
        <v>BELHA</v>
      </c>
      <c r="I104" s="1" t="str">
        <f>'NH1'!I23</f>
        <v>De Hamar</v>
      </c>
      <c r="J104" s="4" t="str">
        <f>'NH1'!J23</f>
        <v>Belfeld</v>
      </c>
      <c r="K104" s="4" t="str">
        <f>'NH1'!K23</f>
        <v>1-3</v>
      </c>
      <c r="L104" s="4" t="str">
        <f>'NH1'!L23</f>
        <v>nvt</v>
      </c>
      <c r="M104" s="4" t="str">
        <f>'NH1'!M23</f>
        <v>nvt</v>
      </c>
      <c r="N104" s="4">
        <f>'NH1'!N23</f>
        <v>0</v>
      </c>
    </row>
    <row r="105" spans="1:14" ht="12.75" customHeight="1">
      <c r="A105" s="1">
        <f>'N4-1'!A36</f>
        <v>3</v>
      </c>
      <c r="B105" s="1" t="str">
        <f>'N4-1'!B36</f>
        <v>zondag</v>
      </c>
      <c r="C105" s="8">
        <f>'N4-1'!C36</f>
        <v>44962</v>
      </c>
      <c r="D105" s="9">
        <f>'N4-1'!D36</f>
        <v>44962.395833333001</v>
      </c>
      <c r="E105" s="1" t="str">
        <f>'N4-1'!E36</f>
        <v>S'62 N4 2</v>
      </c>
      <c r="F105" s="1" t="str">
        <f>'N4-1'!F36</f>
        <v>VC Fortutas N4 1</v>
      </c>
      <c r="G105" s="1" t="str">
        <f>'N4-1'!G36</f>
        <v>CL41D2-AE</v>
      </c>
      <c r="H105" s="1" t="str">
        <f>'N4-1'!H36</f>
        <v>WRTBR</v>
      </c>
      <c r="I105" s="1" t="str">
        <f>'N4-1'!I36</f>
        <v>Aan de bron</v>
      </c>
      <c r="J105" s="4" t="str">
        <f>'N4-1'!J36</f>
        <v>Weert</v>
      </c>
      <c r="K105" s="4" t="str">
        <f>'N4-1'!K36</f>
        <v>0-4</v>
      </c>
      <c r="L105" s="4" t="str">
        <f>'N4-1'!L36</f>
        <v>nvt</v>
      </c>
      <c r="M105" s="4" t="str">
        <f>'N4-1'!M36</f>
        <v>nvt</v>
      </c>
      <c r="N105" s="4" t="str">
        <f>'N4-1'!N36</f>
        <v>nvt</v>
      </c>
    </row>
    <row r="106" spans="1:14" ht="12.75" customHeight="1">
      <c r="A106" s="1">
        <f>'N4-1'!A37</f>
        <v>3</v>
      </c>
      <c r="B106" s="1" t="str">
        <f>'N4-1'!B37</f>
        <v>zondag</v>
      </c>
      <c r="C106" s="8">
        <f>'N4-1'!C37</f>
        <v>44962</v>
      </c>
      <c r="D106" s="9">
        <f>'N4-1'!D37</f>
        <v>44962.416666666999</v>
      </c>
      <c r="E106" s="1" t="str">
        <f>'N4-1'!E37</f>
        <v>VC Fortutas N4 1</v>
      </c>
      <c r="F106" s="1" t="str">
        <f>'N4-1'!F37</f>
        <v>Van Hoorn Carbide VC Weert N4 2</v>
      </c>
      <c r="G106" s="1" t="str">
        <f>'N4-1'!G37</f>
        <v>CL41D2-EI</v>
      </c>
      <c r="H106" s="1" t="str">
        <f>'N4-1'!H37</f>
        <v>WRTBR</v>
      </c>
      <c r="I106" s="1" t="str">
        <f>'N4-1'!I37</f>
        <v>Aan de bron</v>
      </c>
      <c r="J106" s="4" t="str">
        <f>'N4-1'!J37</f>
        <v>Weert</v>
      </c>
      <c r="K106" s="4" t="str">
        <f>'N4-1'!K37</f>
        <v>0-4</v>
      </c>
      <c r="L106" s="4" t="str">
        <f>'N4-1'!L37</f>
        <v>nvt</v>
      </c>
      <c r="M106" s="4" t="str">
        <f>'N4-1'!M37</f>
        <v>nvt</v>
      </c>
      <c r="N106" s="4" t="str">
        <f>'N4-1'!N37</f>
        <v>nvt</v>
      </c>
    </row>
    <row r="107" spans="1:14" ht="12.75" customHeight="1">
      <c r="A107" s="1">
        <f>'RD1'!A21</f>
        <v>12</v>
      </c>
      <c r="B107" s="1" t="str">
        <f>'RD1'!B21</f>
        <v>donderdag</v>
      </c>
      <c r="C107" s="8">
        <f>'RD1'!C21</f>
        <v>44966</v>
      </c>
      <c r="D107" s="9">
        <f>'RD1'!D21</f>
        <v>0.8125</v>
      </c>
      <c r="E107" s="1" t="str">
        <f>'RD1'!E21</f>
        <v>VC Fortutas RD1</v>
      </c>
      <c r="F107" s="1" t="str">
        <f>'RD1'!F21</f>
        <v>Iele 1</v>
      </c>
      <c r="G107" s="11">
        <f>'RD1'!G21</f>
        <v>0</v>
      </c>
      <c r="H107" s="11">
        <f>'RD1'!H21</f>
        <v>0</v>
      </c>
      <c r="I107" s="1" t="str">
        <f>'RD1'!I21</f>
        <v>Sport- en squashcentrum</v>
      </c>
      <c r="J107" s="4" t="str">
        <f>'RD1'!J21</f>
        <v>Nederweert</v>
      </c>
      <c r="K107" s="10" t="str">
        <f>'RD1'!K21</f>
        <v>0-4</v>
      </c>
      <c r="L107" s="4" t="str">
        <f>'RD1'!L21</f>
        <v>Jos van Roij</v>
      </c>
      <c r="M107" s="4" t="str">
        <f>'RD1'!M21</f>
        <v>nvt</v>
      </c>
      <c r="N107" s="4">
        <f>'RD1'!N21</f>
        <v>0</v>
      </c>
    </row>
    <row r="108" spans="1:14" ht="12.75" customHeight="1">
      <c r="A108" s="1">
        <f>'RH2'!A24</f>
        <v>12</v>
      </c>
      <c r="B108" s="1" t="str">
        <f>'RH2'!B24</f>
        <v>donderdag</v>
      </c>
      <c r="C108" s="8">
        <f>'RH2'!C24</f>
        <v>44966</v>
      </c>
      <c r="D108" s="9">
        <f>'RH2'!D24</f>
        <v>0.875</v>
      </c>
      <c r="E108" s="1" t="str">
        <f>'RH2'!E24</f>
        <v>TVC Recreatie 1</v>
      </c>
      <c r="F108" s="1" t="str">
        <f>'RH2'!F24</f>
        <v>VC Fortutas RH2</v>
      </c>
      <c r="G108" s="11">
        <f>'RH2'!G24</f>
        <v>0</v>
      </c>
      <c r="H108" s="11">
        <f>'RH2'!H24</f>
        <v>0</v>
      </c>
      <c r="I108" s="1" t="str">
        <f>'RH2'!I24</f>
        <v>De Bongerd</v>
      </c>
      <c r="J108" s="4" t="str">
        <f>'RH2'!J24</f>
        <v>Tongerlo (bij Bree)</v>
      </c>
      <c r="K108" s="4" t="str">
        <f>'RH2'!K24</f>
        <v>0-4</v>
      </c>
      <c r="L108" s="4" t="str">
        <f>'RH2'!L24</f>
        <v>nvt</v>
      </c>
      <c r="M108" s="4" t="str">
        <f>'RH2'!M24</f>
        <v>nvt</v>
      </c>
      <c r="N108" s="4">
        <f>'RH2'!N24</f>
        <v>0</v>
      </c>
    </row>
    <row r="109" spans="1:14" ht="12.75" customHeight="1">
      <c r="A109" s="1">
        <f>'MB1'!A26</f>
        <v>14</v>
      </c>
      <c r="B109" s="1" t="str">
        <f>'MB1'!B26</f>
        <v>zaterdag</v>
      </c>
      <c r="C109" s="8">
        <f>'MB1'!C26</f>
        <v>44968</v>
      </c>
      <c r="D109" s="9">
        <f>'MB1'!D26</f>
        <v>44968.666666666999</v>
      </c>
      <c r="E109" s="1" t="str">
        <f>'MB1'!E26</f>
        <v>VC Fortutas MB 1</v>
      </c>
      <c r="F109" s="1" t="str">
        <f>'MB1'!F26</f>
        <v>VC Athos '70 MB 2</v>
      </c>
      <c r="G109" s="1" t="str">
        <f>'MB1'!G26</f>
        <v>MB2H2-AF</v>
      </c>
      <c r="H109" s="1" t="str">
        <f>'MB1'!H26</f>
        <v>NDWBE</v>
      </c>
      <c r="I109" s="1" t="str">
        <f>'MB1'!I26</f>
        <v>Sport- en squashcentrum</v>
      </c>
      <c r="J109" s="4" t="str">
        <f>'MB1'!J26</f>
        <v>Nederweert</v>
      </c>
      <c r="K109" s="4" t="str">
        <f>'MB1'!K26</f>
        <v>3-1</v>
      </c>
      <c r="L109" s="4" t="str">
        <f>'MB1'!L26</f>
        <v>Sophie Doensen</v>
      </c>
      <c r="M109" s="4" t="str">
        <f>'MB1'!M26</f>
        <v>ouders</v>
      </c>
      <c r="N109" s="4">
        <f>'MB1'!N26</f>
        <v>0</v>
      </c>
    </row>
    <row r="110" spans="1:14" ht="12.75" customHeight="1">
      <c r="A110" s="1">
        <f>'NH1'!A24</f>
        <v>16</v>
      </c>
      <c r="B110" s="1" t="str">
        <f>'NH1'!B24</f>
        <v>zaterdag</v>
      </c>
      <c r="C110" s="8">
        <f>'NH1'!C24</f>
        <v>44968</v>
      </c>
      <c r="D110" s="9">
        <f>'NH1'!D24</f>
        <v>44968.666666666999</v>
      </c>
      <c r="E110" s="1" t="str">
        <f>'NH1'!E24</f>
        <v>VC Fortutas HS 1</v>
      </c>
      <c r="F110" s="1" t="str">
        <f>'NH1'!F24</f>
        <v>VC Athos '70/VC Trivia HS 2</v>
      </c>
      <c r="G110" s="1" t="str">
        <f>'NH1'!G24</f>
        <v>H2F-JI</v>
      </c>
      <c r="H110" s="1" t="str">
        <f>'NH1'!H24</f>
        <v>NDWBE</v>
      </c>
      <c r="I110" s="1" t="str">
        <f>'NH1'!I24</f>
        <v>Sport- en squashcentrum</v>
      </c>
      <c r="J110" s="4" t="str">
        <f>'NH1'!J24</f>
        <v>Nederweert</v>
      </c>
      <c r="K110" s="4" t="str">
        <f>'NH1'!K24</f>
        <v>4-0</v>
      </c>
      <c r="L110" s="4" t="str">
        <f>'NH1'!L24</f>
        <v>Margo Saes</v>
      </c>
      <c r="M110" s="4" t="str">
        <f>'NH1'!M24</f>
        <v>Stan Stijnen</v>
      </c>
      <c r="N110" s="4">
        <f>'NH1'!N24</f>
        <v>0</v>
      </c>
    </row>
    <row r="111" spans="1:14" ht="12.75" customHeight="1">
      <c r="A111" s="1">
        <f>'ND1'!A23</f>
        <v>14</v>
      </c>
      <c r="B111" s="1" t="str">
        <f>'ND1'!B23</f>
        <v>zaterdag</v>
      </c>
      <c r="C111" s="8">
        <f>'ND1'!C23</f>
        <v>44968</v>
      </c>
      <c r="D111" s="9">
        <f>'ND1'!D23</f>
        <v>44968.75</v>
      </c>
      <c r="E111" s="1" t="str">
        <f>'ND1'!E23</f>
        <v>VC Fortutas DS 1</v>
      </c>
      <c r="F111" s="1" t="str">
        <f>'ND1'!F23</f>
        <v>Furos DS 2</v>
      </c>
      <c r="G111" s="1" t="str">
        <f>'ND1'!G23</f>
        <v>D2L-JI</v>
      </c>
      <c r="H111" s="1" t="str">
        <f>'ND1'!H23</f>
        <v>NDWBE</v>
      </c>
      <c r="I111" s="1" t="str">
        <f>'ND1'!I23</f>
        <v>Sport- en squashcentrum</v>
      </c>
      <c r="J111" s="4" t="str">
        <f>'ND1'!J23</f>
        <v>Nederweert</v>
      </c>
      <c r="K111" s="4" t="str">
        <f>'ND1'!K23</f>
        <v>0-4</v>
      </c>
      <c r="L111" s="4" t="str">
        <f>'ND1'!L23</f>
        <v>Ingrid Strijdveen</v>
      </c>
      <c r="M111" s="4" t="str">
        <f>'ND1'!M23</f>
        <v>André Verstappen</v>
      </c>
      <c r="N111" s="4">
        <f>'ND1'!N23</f>
        <v>0</v>
      </c>
    </row>
    <row r="112" spans="1:14" ht="12.75" customHeight="1">
      <c r="A112" s="1">
        <f>'MA1'!A26</f>
        <v>13</v>
      </c>
      <c r="B112" s="1" t="str">
        <f>'MA1'!B26</f>
        <v>maandag</v>
      </c>
      <c r="C112" s="8">
        <f>'MA1'!C26</f>
        <v>44970</v>
      </c>
      <c r="D112" s="9">
        <f>'MA1'!D26</f>
        <v>0.83333333333333337</v>
      </c>
      <c r="E112" s="1" t="str">
        <f>'MA1'!E26</f>
        <v>VC Fortutas MA 1</v>
      </c>
      <c r="F112" s="1" t="str">
        <f>'MA1'!F26</f>
        <v>VC Patrick MA 1</v>
      </c>
      <c r="G112" s="1" t="str">
        <f>'MA1'!G26</f>
        <v>MA2F2-DE</v>
      </c>
      <c r="H112" s="1" t="str">
        <f>'MA1'!H26</f>
        <v>NDWBE</v>
      </c>
      <c r="I112" s="1" t="str">
        <f>'MA1'!I26</f>
        <v>Sport- en squashcentrum</v>
      </c>
      <c r="J112" s="4" t="str">
        <f>'MA1'!J26</f>
        <v>Nederweert</v>
      </c>
      <c r="K112" s="4" t="str">
        <f>'MA1'!K26</f>
        <v>0-4</v>
      </c>
      <c r="L112" s="4" t="str">
        <f>'MA1'!L26</f>
        <v>John van Wijk</v>
      </c>
      <c r="M112" s="4" t="str">
        <f>'MA1'!M26</f>
        <v>ouders</v>
      </c>
      <c r="N112" s="4">
        <f>'MA1'!N26</f>
        <v>0</v>
      </c>
    </row>
    <row r="113" spans="1:14" ht="12.75" customHeight="1">
      <c r="A113" s="1">
        <f>'RH2'!A25</f>
        <v>13</v>
      </c>
      <c r="B113" s="1" t="str">
        <f>'RH2'!B25</f>
        <v>maandag</v>
      </c>
      <c r="C113" s="8">
        <f>'RH2'!C25</f>
        <v>44970</v>
      </c>
      <c r="D113" s="9">
        <f>'RH2'!D25</f>
        <v>0.83333333333333337</v>
      </c>
      <c r="E113" s="1" t="str">
        <f>'RH2'!E25</f>
        <v>VC Fortutas RH2</v>
      </c>
      <c r="F113" s="1" t="str">
        <f>'RH2'!F25</f>
        <v>SV Ludentes 1</v>
      </c>
      <c r="G113" s="11">
        <f>'RH2'!G25</f>
        <v>0</v>
      </c>
      <c r="H113" s="11">
        <f>'RH2'!H25</f>
        <v>0</v>
      </c>
      <c r="I113" s="1" t="str">
        <f>'RH2'!I25</f>
        <v>Sport- en squashcentrum</v>
      </c>
      <c r="J113" s="4" t="str">
        <f>'RH2'!J25</f>
        <v>Nederweert</v>
      </c>
      <c r="K113" s="4" t="str">
        <f>'RH2'!K25</f>
        <v>3-1</v>
      </c>
      <c r="L113" s="4" t="str">
        <f>'RH2'!L25</f>
        <v>Henk Janssen</v>
      </c>
      <c r="M113" s="4" t="str">
        <f>'RH2'!M25</f>
        <v>nvt</v>
      </c>
      <c r="N113" s="4">
        <f>'RH2'!N25</f>
        <v>0</v>
      </c>
    </row>
    <row r="114" spans="1:14" ht="12.75" customHeight="1">
      <c r="A114" s="1">
        <f>'RH1'!A23</f>
        <v>13</v>
      </c>
      <c r="B114" s="1" t="str">
        <f>'RH1'!B23</f>
        <v>donderdag</v>
      </c>
      <c r="C114" s="8">
        <f>'RH1'!C23</f>
        <v>44973</v>
      </c>
      <c r="D114" s="9">
        <f>'RH1'!D23</f>
        <v>0.83333333333333337</v>
      </c>
      <c r="E114" s="1" t="str">
        <f>'RH1'!E23</f>
        <v>VC Fortutas RH1</v>
      </c>
      <c r="F114" s="1" t="str">
        <f>'RH1'!F23</f>
        <v>Stravoc 1</v>
      </c>
      <c r="G114" s="11">
        <f>'RH1'!G23</f>
        <v>0</v>
      </c>
      <c r="H114" s="11">
        <f>'RH1'!H23</f>
        <v>0</v>
      </c>
      <c r="I114" s="1" t="str">
        <f>'RH1'!I23</f>
        <v>Sport- en squashcentrum</v>
      </c>
      <c r="J114" s="4" t="str">
        <f>'RH1'!J23</f>
        <v>Nederweert</v>
      </c>
      <c r="K114" s="4" t="str">
        <f>'RH1'!K23</f>
        <v>3-1</v>
      </c>
      <c r="L114" s="4" t="str">
        <f>'RH1'!L23</f>
        <v>Manon Janssen</v>
      </c>
      <c r="M114" s="4" t="str">
        <f>'RH1'!M23</f>
        <v>nvt</v>
      </c>
      <c r="N114" s="4">
        <f>'RH1'!N23</f>
        <v>0</v>
      </c>
    </row>
    <row r="115" spans="1:14" ht="12.75" customHeight="1">
      <c r="A115" s="1">
        <f>'RD1'!A22</f>
        <v>13</v>
      </c>
      <c r="B115" s="1" t="str">
        <f>'RD1'!B22</f>
        <v>vrijdag</v>
      </c>
      <c r="C115" s="8">
        <f>'RD1'!C22</f>
        <v>44974</v>
      </c>
      <c r="D115" s="9">
        <f>'RD1'!D22</f>
        <v>0.85416666666666663</v>
      </c>
      <c r="E115" s="1" t="str">
        <f>'RD1'!E22</f>
        <v>Accretos 1</v>
      </c>
      <c r="F115" s="1" t="str">
        <f>'RD1'!F22</f>
        <v>VC Fortutas RD1</v>
      </c>
      <c r="G115" s="11">
        <f>'RD1'!G22</f>
        <v>0</v>
      </c>
      <c r="H115" s="11">
        <f>'RD1'!H22</f>
        <v>0</v>
      </c>
      <c r="I115" s="1" t="str">
        <f>'RD1'!I22</f>
        <v>Maasveld</v>
      </c>
      <c r="J115" s="4" t="str">
        <f>'RD1'!J22</f>
        <v>Neer</v>
      </c>
      <c r="K115" s="4">
        <f>'RD1'!K22</f>
        <v>0</v>
      </c>
      <c r="L115" s="4" t="str">
        <f>'RD1'!L22</f>
        <v>nvt</v>
      </c>
      <c r="M115" s="4" t="str">
        <f>'RD1'!M22</f>
        <v>nvt</v>
      </c>
      <c r="N115" s="4">
        <f>'RD1'!N22</f>
        <v>0</v>
      </c>
    </row>
    <row r="116" spans="1:14" ht="12.75" customHeight="1">
      <c r="A116" s="1">
        <f>'RH1'!A24</f>
        <v>5</v>
      </c>
      <c r="B116" s="1" t="str">
        <f>'RH1'!B24</f>
        <v>donderdag</v>
      </c>
      <c r="C116" s="8">
        <f>'RH1'!C24</f>
        <v>44980</v>
      </c>
      <c r="D116" s="9">
        <f>'RH1'!D24</f>
        <v>0.83333333333333337</v>
      </c>
      <c r="E116" s="1" t="str">
        <f>'RH1'!E24</f>
        <v>VC Fortutas RH1</v>
      </c>
      <c r="F116" s="1" t="str">
        <f>'RH1'!F24</f>
        <v>Klaverblad/HHC 1</v>
      </c>
      <c r="G116" s="11">
        <f>'RH1'!G24</f>
        <v>0</v>
      </c>
      <c r="H116" s="11">
        <f>'RH1'!H24</f>
        <v>0</v>
      </c>
      <c r="I116" s="1" t="str">
        <f>'RH1'!I24</f>
        <v>Sport- en squashcentrum</v>
      </c>
      <c r="J116" s="4" t="str">
        <f>'RH1'!J24</f>
        <v>Nederweert</v>
      </c>
      <c r="K116" s="4" t="str">
        <f>'RH1'!K24</f>
        <v>3-1</v>
      </c>
      <c r="L116" s="4" t="str">
        <f>'RH1'!L24</f>
        <v>Jos van Roij/Jeroen Eekhout</v>
      </c>
      <c r="M116" s="4" t="str">
        <f>'RH1'!M24</f>
        <v>nvt</v>
      </c>
      <c r="N116" s="4">
        <f>'RH1'!N24</f>
        <v>0</v>
      </c>
    </row>
    <row r="117" spans="1:14" ht="12.75" customHeight="1">
      <c r="A117" s="1">
        <f>'NH1'!A25</f>
        <v>6</v>
      </c>
      <c r="B117" s="1" t="str">
        <f>'NH1'!B25</f>
        <v>zaterdag</v>
      </c>
      <c r="C117" s="8">
        <f>'NH1'!C25</f>
        <v>44982</v>
      </c>
      <c r="D117" s="9">
        <f>'NH1'!D25</f>
        <v>44870.708333333336</v>
      </c>
      <c r="E117" s="1" t="str">
        <f>'NH1'!E25</f>
        <v>VC Athos '70/VC Trivia HS 2</v>
      </c>
      <c r="F117" s="1" t="str">
        <f>'NH1'!F25</f>
        <v>VC Fortutas HS 1</v>
      </c>
      <c r="G117" s="1" t="str">
        <f>'NH1'!G25</f>
        <v>H2F-IJ</v>
      </c>
      <c r="H117" s="1" t="str">
        <f>'NH1'!H25</f>
        <v>SVMKR</v>
      </c>
      <c r="I117" s="1" t="str">
        <f>'NH1'!I25</f>
        <v>De Kruisweide</v>
      </c>
      <c r="J117" s="4" t="str">
        <f>'NH1'!J25</f>
        <v>Sevenum</v>
      </c>
      <c r="K117" s="4" t="str">
        <f>'NH1'!K25</f>
        <v>3-2</v>
      </c>
      <c r="L117" s="4" t="str">
        <f>'NH1'!L25</f>
        <v>nvt</v>
      </c>
      <c r="M117" s="4" t="str">
        <f>'NH1'!M25</f>
        <v>nvt</v>
      </c>
      <c r="N117" s="4">
        <f>'NH1'!N25</f>
        <v>0</v>
      </c>
    </row>
    <row r="118" spans="1:14" ht="12.75" customHeight="1">
      <c r="A118" s="1">
        <f>'MA1'!A27</f>
        <v>14</v>
      </c>
      <c r="B118" s="1" t="str">
        <f>'MA1'!B27</f>
        <v>zaterdag</v>
      </c>
      <c r="C118" s="8">
        <f>'MA1'!C27</f>
        <v>44982</v>
      </c>
      <c r="D118" s="9">
        <f>'MA1'!D27</f>
        <v>44968.708333333001</v>
      </c>
      <c r="E118" s="1" t="str">
        <f>'MA1'!E27</f>
        <v>SV Aspargos MA 1</v>
      </c>
      <c r="F118" s="1" t="str">
        <f>'MA1'!F27</f>
        <v>VC Fortutas MA 1</v>
      </c>
      <c r="G118" s="1" t="str">
        <f>'MA1'!G27</f>
        <v>MA2F2-CD</v>
      </c>
      <c r="H118" s="1" t="str">
        <f>'MA1'!H27</f>
        <v>GBVHA</v>
      </c>
      <c r="I118" s="1" t="str">
        <f>'MA1'!I27</f>
        <v>'t Haeren</v>
      </c>
      <c r="J118" s="4" t="str">
        <f>'MA1'!J27</f>
        <v>Grubbenvorst</v>
      </c>
      <c r="K118" s="4" t="str">
        <f>'MA1'!K27</f>
        <v>4-0</v>
      </c>
      <c r="L118" s="4" t="str">
        <f>'MA1'!L27</f>
        <v>nvt</v>
      </c>
      <c r="M118" s="4" t="str">
        <f>'MA1'!M27</f>
        <v>nvt</v>
      </c>
      <c r="N118" s="4">
        <f>'MA1'!N27</f>
        <v>0</v>
      </c>
    </row>
    <row r="119" spans="1:14" ht="12.75" customHeight="1">
      <c r="A119" s="1">
        <f>'RH2'!A26</f>
        <v>14</v>
      </c>
      <c r="B119" s="1" t="str">
        <f>'RH2'!B26</f>
        <v>maandag</v>
      </c>
      <c r="C119" s="8">
        <f>'RH2'!C26</f>
        <v>44984</v>
      </c>
      <c r="D119" s="9">
        <f>'RH2'!D26</f>
        <v>0.83333333333333337</v>
      </c>
      <c r="E119" s="1" t="str">
        <f>'RH2'!E26</f>
        <v>VC Fortutas RH2</v>
      </c>
      <c r="F119" s="1" t="str">
        <f>'RH2'!F26</f>
        <v>VC Grako Gem.</v>
      </c>
      <c r="G119" s="11">
        <f>'RH2'!G26</f>
        <v>0</v>
      </c>
      <c r="H119" s="11">
        <f>'RH2'!H26</f>
        <v>0</v>
      </c>
      <c r="I119" s="1" t="str">
        <f>'RH2'!I26</f>
        <v>Sport- en squashcentrum</v>
      </c>
      <c r="J119" s="4" t="str">
        <f>'RH2'!J26</f>
        <v>Nederweert</v>
      </c>
      <c r="K119" s="4" t="str">
        <f>'RH2'!K26</f>
        <v>4-0</v>
      </c>
      <c r="L119" s="4" t="str">
        <f>'RH2'!L26</f>
        <v>Henk Janssen</v>
      </c>
      <c r="M119" s="4" t="str">
        <f>'RH2'!M26</f>
        <v>nvt</v>
      </c>
      <c r="N119" s="4">
        <f>'RH2'!N26</f>
        <v>0</v>
      </c>
    </row>
    <row r="120" spans="1:14" ht="12.75" customHeight="1">
      <c r="A120" s="1">
        <f>'RH1'!A25</f>
        <v>14</v>
      </c>
      <c r="B120" s="1" t="str">
        <f>'RH1'!B25</f>
        <v>dinsdag</v>
      </c>
      <c r="C120" s="8">
        <f>'RH1'!C25</f>
        <v>44985</v>
      </c>
      <c r="D120" s="9">
        <f>'RH1'!D25</f>
        <v>0.83333333333333337</v>
      </c>
      <c r="E120" s="1" t="str">
        <f>'RH1'!E25</f>
        <v>Klaverblad/HHC 1</v>
      </c>
      <c r="F120" s="1" t="str">
        <f>'RH1'!F25</f>
        <v>VC Fortutas RH1</v>
      </c>
      <c r="G120" s="11">
        <f>'RH1'!G25</f>
        <v>0</v>
      </c>
      <c r="H120" s="11">
        <f>'RH1'!H25</f>
        <v>0</v>
      </c>
      <c r="I120" s="1" t="str">
        <f>'RH1'!I25</f>
        <v>Gymzaal Haelen</v>
      </c>
      <c r="J120" s="4" t="str">
        <f>'RH1'!J25</f>
        <v>Haelen</v>
      </c>
      <c r="K120" s="4" t="str">
        <f>'RH1'!K25</f>
        <v>3-1</v>
      </c>
      <c r="L120" s="4" t="str">
        <f>'RH1'!L25</f>
        <v>nvt</v>
      </c>
      <c r="M120" s="4" t="str">
        <f>'RH1'!M25</f>
        <v>nvt</v>
      </c>
      <c r="N120" s="4">
        <f>'RH1'!N25</f>
        <v>0</v>
      </c>
    </row>
    <row r="121" spans="1:14" ht="12.75" customHeight="1">
      <c r="A121" s="1">
        <f>'MA1'!A28</f>
        <v>15</v>
      </c>
      <c r="B121" s="1" t="str">
        <f>'MA1'!B28</f>
        <v>zaterdag</v>
      </c>
      <c r="C121" s="8">
        <f>'MA1'!C28</f>
        <v>44989</v>
      </c>
      <c r="D121" s="9">
        <f>'MA1'!D28</f>
        <v>44989.541666666999</v>
      </c>
      <c r="E121" s="1" t="str">
        <f>'MA1'!E28</f>
        <v>Hovoc MA 1</v>
      </c>
      <c r="F121" s="1" t="str">
        <f>'MA1'!F28</f>
        <v>VC Fortutas MA 1</v>
      </c>
      <c r="G121" s="1" t="str">
        <f>'MA1'!G28</f>
        <v>MA2F2-AD</v>
      </c>
      <c r="H121" s="1" t="str">
        <f>'MA1'!H28</f>
        <v>HRTDE</v>
      </c>
      <c r="I121" s="1" t="str">
        <f>'MA1'!I28</f>
        <v>Dendron Sporthal</v>
      </c>
      <c r="J121" s="4" t="str">
        <f>'MA1'!J28</f>
        <v>Horst</v>
      </c>
      <c r="K121" s="4" t="str">
        <f>'MA1'!K28</f>
        <v>4-0</v>
      </c>
      <c r="L121" s="4" t="str">
        <f>'MA1'!L28</f>
        <v>nvt</v>
      </c>
      <c r="M121" s="4" t="str">
        <f>'MA1'!M28</f>
        <v>nvt</v>
      </c>
      <c r="N121" s="4">
        <f>'MA1'!N28</f>
        <v>0</v>
      </c>
    </row>
    <row r="122" spans="1:14" ht="12.75" customHeight="1">
      <c r="A122" s="1">
        <f>'NH1'!A26</f>
        <v>17</v>
      </c>
      <c r="B122" s="1" t="str">
        <f>'NH1'!B26</f>
        <v>zaterdag</v>
      </c>
      <c r="C122" s="8">
        <f>'NH1'!C26</f>
        <v>44989</v>
      </c>
      <c r="D122" s="9">
        <f>'NH1'!D26</f>
        <v>44989.708333333001</v>
      </c>
      <c r="E122" s="1" t="str">
        <f>'NH1'!E26</f>
        <v>Livoc Liessel HS 1</v>
      </c>
      <c r="F122" s="1" t="str">
        <f>'NH1'!F26</f>
        <v>VC Fortutas HS 1</v>
      </c>
      <c r="G122" s="1" t="str">
        <f>'NH1'!G26</f>
        <v>H2F-HJ</v>
      </c>
      <c r="H122" s="1" t="str">
        <f>'NH1'!H26</f>
        <v>LSLSM</v>
      </c>
      <c r="I122" s="1" t="str">
        <f>'NH1'!I26</f>
        <v>De Smeltkroes</v>
      </c>
      <c r="J122" s="4" t="str">
        <f>'NH1'!J26</f>
        <v>Liessel</v>
      </c>
      <c r="K122" s="4" t="str">
        <f>'NH1'!K26</f>
        <v>1-3</v>
      </c>
      <c r="L122" s="4" t="str">
        <f>'NH1'!L26</f>
        <v>nvt</v>
      </c>
      <c r="M122" s="4" t="str">
        <f>'NH1'!M26</f>
        <v>nvt</v>
      </c>
      <c r="N122" s="4">
        <f>'NH1'!N26</f>
        <v>0</v>
      </c>
    </row>
    <row r="123" spans="1:14" ht="12.75" customHeight="1">
      <c r="A123" s="1">
        <f>'N4-1'!A38</f>
        <v>4</v>
      </c>
      <c r="B123" s="1" t="str">
        <f>'N4-1'!B38</f>
        <v>zondag</v>
      </c>
      <c r="C123" s="8">
        <f>'N4-1'!C38</f>
        <v>44990</v>
      </c>
      <c r="D123" s="9">
        <f>'N4-1'!D38</f>
        <v>44990.416666666999</v>
      </c>
      <c r="E123" s="1" t="str">
        <f>'N4-1'!E38</f>
        <v>NUMIDIA VC LIMAX N4 1</v>
      </c>
      <c r="F123" s="1" t="str">
        <f>'N4-1'!F38</f>
        <v>VC Fortutas N4 1</v>
      </c>
      <c r="G123" s="1" t="str">
        <f>'N4-1'!G38</f>
        <v>CL41D2-CE</v>
      </c>
      <c r="H123" s="1" t="str">
        <f>'N4-1'!H38</f>
        <v>ECHBA</v>
      </c>
      <c r="I123" s="1" t="str">
        <f>'N4-1'!I38</f>
        <v>In de Bandert</v>
      </c>
      <c r="J123" s="4" t="str">
        <f>'N4-1'!J38</f>
        <v>Echt</v>
      </c>
      <c r="K123" s="4" t="str">
        <f>'N4-1'!K38</f>
        <v>2-2</v>
      </c>
      <c r="L123" s="4" t="str">
        <f>'N4-1'!L38</f>
        <v>nvt</v>
      </c>
      <c r="M123" s="4" t="str">
        <f>'N4-1'!M38</f>
        <v>nvt</v>
      </c>
      <c r="N123" s="4" t="str">
        <f>'N4-1'!N38</f>
        <v>nvt</v>
      </c>
    </row>
    <row r="124" spans="1:14" ht="12.75" customHeight="1">
      <c r="A124" s="1">
        <f>'N4-1'!A39</f>
        <v>4</v>
      </c>
      <c r="B124" s="1" t="str">
        <f>'N4-1'!B39</f>
        <v>zondag</v>
      </c>
      <c r="C124" s="8">
        <f>'N4-1'!C39</f>
        <v>44990</v>
      </c>
      <c r="D124" s="9">
        <f>'N4-1'!D39</f>
        <v>44990.4375</v>
      </c>
      <c r="E124" s="1" t="str">
        <f>'N4-1'!E39</f>
        <v>VC Fortutas N4 1</v>
      </c>
      <c r="F124" s="1" t="str">
        <f>'N4-1'!F39</f>
        <v>VC Patrick N4 1</v>
      </c>
      <c r="G124" s="1" t="str">
        <f>'N4-1'!G39</f>
        <v>CL41D2-EG</v>
      </c>
      <c r="H124" s="1" t="str">
        <f>'N4-1'!H39</f>
        <v>ECHBA</v>
      </c>
      <c r="I124" s="1" t="str">
        <f>'N4-1'!I39</f>
        <v>In de Bandert</v>
      </c>
      <c r="J124" s="4" t="str">
        <f>'N4-1'!J39</f>
        <v>Echt</v>
      </c>
      <c r="K124" s="4" t="str">
        <f>'N4-1'!K39</f>
        <v>4-0</v>
      </c>
      <c r="L124" s="4" t="str">
        <f>'N4-1'!L39</f>
        <v>nvt</v>
      </c>
      <c r="M124" s="4" t="str">
        <f>'N4-1'!M39</f>
        <v>nvt</v>
      </c>
      <c r="N124" s="4" t="str">
        <f>'N4-1'!N39</f>
        <v>nvt</v>
      </c>
    </row>
    <row r="125" spans="1:14" ht="12.75" customHeight="1">
      <c r="A125" s="1">
        <f>'RH2'!A27</f>
        <v>15</v>
      </c>
      <c r="B125" s="1" t="str">
        <f>'RH2'!B27</f>
        <v>dinsdag</v>
      </c>
      <c r="C125" s="8">
        <f>'RH2'!C27</f>
        <v>44992</v>
      </c>
      <c r="D125" s="9">
        <f>'RH2'!D27</f>
        <v>0.83333333333333337</v>
      </c>
      <c r="E125" s="1" t="str">
        <f>'RH2'!E27</f>
        <v>V.C.P. gem.</v>
      </c>
      <c r="F125" s="1" t="str">
        <f>'RH2'!F27</f>
        <v>VC Fortutas RH2</v>
      </c>
      <c r="G125" s="11">
        <f>'RH2'!G27</f>
        <v>0</v>
      </c>
      <c r="H125" s="11">
        <f>'RH2'!H27</f>
        <v>0</v>
      </c>
      <c r="I125" s="1" t="str">
        <f>'RH2'!I27</f>
        <v>In de Bandert</v>
      </c>
      <c r="J125" s="4" t="str">
        <f>'RH2'!J27</f>
        <v>Echt</v>
      </c>
      <c r="K125" s="4" t="str">
        <f>'RH2'!K27</f>
        <v>0-4</v>
      </c>
      <c r="L125" s="4" t="str">
        <f>'RH2'!L27</f>
        <v>nvt</v>
      </c>
      <c r="M125" s="4" t="str">
        <f>'RH2'!M27</f>
        <v>nvt</v>
      </c>
      <c r="N125" s="4">
        <f>'RH2'!N27</f>
        <v>0</v>
      </c>
    </row>
    <row r="126" spans="1:14" ht="12.75" customHeight="1">
      <c r="A126" s="1">
        <f>'RD1'!A23</f>
        <v>15</v>
      </c>
      <c r="B126" s="1" t="str">
        <f>'RD1'!B23</f>
        <v>woensdag</v>
      </c>
      <c r="C126" s="8">
        <f>'RD1'!C23</f>
        <v>44993</v>
      </c>
      <c r="D126" s="9">
        <f>'RD1'!D23</f>
        <v>0.83333333333333337</v>
      </c>
      <c r="E126" s="1" t="str">
        <f>'RD1'!E23</f>
        <v>MVC Molenbeersel</v>
      </c>
      <c r="F126" s="1" t="str">
        <f>'RD1'!F23</f>
        <v>VC Fortutas RD1</v>
      </c>
      <c r="G126" s="11">
        <f>'RD1'!G23</f>
        <v>0</v>
      </c>
      <c r="H126" s="11">
        <f>'RD1'!H23</f>
        <v>0</v>
      </c>
      <c r="I126" s="1" t="str">
        <f>'RD1'!I23</f>
        <v>Op Sjeure</v>
      </c>
      <c r="J126" s="4" t="str">
        <f>'RD1'!J23</f>
        <v>Molenbeersel</v>
      </c>
      <c r="K126" s="4">
        <f>'RD1'!K23</f>
        <v>0</v>
      </c>
      <c r="L126" s="4" t="str">
        <f>'RD1'!L23</f>
        <v>nvt</v>
      </c>
      <c r="M126" s="4" t="str">
        <f>'RD1'!M23</f>
        <v>nvt</v>
      </c>
      <c r="N126" s="4">
        <f>'RD1'!N23</f>
        <v>0</v>
      </c>
    </row>
    <row r="127" spans="1:14" ht="12.75" customHeight="1">
      <c r="A127" s="1">
        <f>'RH1'!A26</f>
        <v>15</v>
      </c>
      <c r="B127" s="1" t="str">
        <f>'RH1'!B26</f>
        <v>donderdag</v>
      </c>
      <c r="C127" s="8">
        <f>'RH1'!C26</f>
        <v>44994</v>
      </c>
      <c r="D127" s="9">
        <f>'RH1'!D26</f>
        <v>0.83333333333333337</v>
      </c>
      <c r="E127" s="1" t="str">
        <f>'RH1'!E26</f>
        <v>VC Fortutas RH1</v>
      </c>
      <c r="F127" s="1" t="str">
        <f>'RH1'!F26</f>
        <v>SV Monfort 1</v>
      </c>
      <c r="G127" s="11">
        <f>'RH1'!G26</f>
        <v>0</v>
      </c>
      <c r="H127" s="11">
        <f>'RH1'!H26</f>
        <v>0</v>
      </c>
      <c r="I127" s="1" t="str">
        <f>'RH1'!I26</f>
        <v>Sport- en squashcentrum</v>
      </c>
      <c r="J127" s="4" t="str">
        <f>'RH1'!J26</f>
        <v>Nederweert</v>
      </c>
      <c r="K127" s="4" t="str">
        <f>'RH1'!K26</f>
        <v>4-0</v>
      </c>
      <c r="L127" s="4" t="str">
        <f>'RH1'!L26</f>
        <v>Robert Rademaker</v>
      </c>
      <c r="M127" s="4" t="str">
        <f>'RH1'!M26</f>
        <v>nvt</v>
      </c>
      <c r="N127" s="4">
        <f>'RH1'!N26</f>
        <v>0</v>
      </c>
    </row>
    <row r="128" spans="1:14" ht="12.75" customHeight="1">
      <c r="A128" s="1">
        <f>'MB1'!A27</f>
        <v>16</v>
      </c>
      <c r="B128" s="1" t="str">
        <f>'MB1'!B27</f>
        <v>zaterdag</v>
      </c>
      <c r="C128" s="8">
        <f>'MB1'!C27</f>
        <v>44996</v>
      </c>
      <c r="D128" s="9">
        <f>'MB1'!D27</f>
        <v>44996.666666666999</v>
      </c>
      <c r="E128" s="1" t="str">
        <f>'MB1'!E27</f>
        <v>VC Fortutas MB 1</v>
      </c>
      <c r="F128" s="1" t="str">
        <f>'MB1'!F27</f>
        <v>BVC Holyoke MB 1</v>
      </c>
      <c r="G128" s="1" t="str">
        <f>'MB1'!G27</f>
        <v>MB2H2-AC</v>
      </c>
      <c r="H128" s="1" t="str">
        <f>'MB1'!H27</f>
        <v>NDWBE</v>
      </c>
      <c r="I128" s="1" t="str">
        <f>'MB1'!I27</f>
        <v>Sport- en squashcentrum</v>
      </c>
      <c r="J128" s="4" t="str">
        <f>'MB1'!J27</f>
        <v>Nederweert</v>
      </c>
      <c r="K128" s="4" t="str">
        <f>'MB1'!K27</f>
        <v>3-1</v>
      </c>
      <c r="L128" s="4" t="str">
        <f>'MB1'!L27</f>
        <v>Wendy Rademaker</v>
      </c>
      <c r="M128" s="4" t="str">
        <f>'MB1'!M27</f>
        <v>ouders</v>
      </c>
      <c r="N128" s="4">
        <f>'MB1'!N27</f>
        <v>0</v>
      </c>
    </row>
    <row r="129" spans="1:14" ht="12.75" customHeight="1">
      <c r="A129" s="1">
        <f>'NH1'!A27</f>
        <v>18</v>
      </c>
      <c r="B129" s="1" t="str">
        <f>'NH1'!B27</f>
        <v>zaterdag</v>
      </c>
      <c r="C129" s="8">
        <f>'NH1'!C27</f>
        <v>44996</v>
      </c>
      <c r="D129" s="9">
        <f>'NH1'!D27</f>
        <v>44996.666666666999</v>
      </c>
      <c r="E129" s="1" t="str">
        <f>'NH1'!E27</f>
        <v>VC Fortutas HS 1</v>
      </c>
      <c r="F129" s="1" t="str">
        <f>'NH1'!F27</f>
        <v>Hovoc HS 4</v>
      </c>
      <c r="G129" s="1" t="str">
        <f>'NH1'!G27</f>
        <v>H2F-JG</v>
      </c>
      <c r="H129" s="1" t="str">
        <f>'NH1'!H27</f>
        <v>NDWBE</v>
      </c>
      <c r="I129" s="1" t="str">
        <f>'NH1'!I27</f>
        <v>Sport- en squashcentrum</v>
      </c>
      <c r="J129" s="4" t="str">
        <f>'NH1'!J27</f>
        <v>Nederweert</v>
      </c>
      <c r="K129" s="4" t="str">
        <f>'NH1'!K27</f>
        <v>3-1</v>
      </c>
      <c r="L129" s="4" t="str">
        <f>'NH1'!L27</f>
        <v>Rita de Leeuw</v>
      </c>
      <c r="M129" s="4" t="str">
        <f>'NH1'!M27</f>
        <v>Ralf van der Zanden</v>
      </c>
      <c r="N129" s="4">
        <f>'NH1'!N27</f>
        <v>0</v>
      </c>
    </row>
    <row r="130" spans="1:14" ht="12.75" customHeight="1">
      <c r="A130" s="1">
        <f>'MA1'!A29</f>
        <v>16</v>
      </c>
      <c r="B130" s="1" t="str">
        <f>'MA1'!B29</f>
        <v>zaterdag</v>
      </c>
      <c r="C130" s="8">
        <f>'MA1'!C29</f>
        <v>44996</v>
      </c>
      <c r="D130" s="9">
        <f>'MA1'!D29</f>
        <v>44996.75</v>
      </c>
      <c r="E130" s="1" t="str">
        <f>'MA1'!E29</f>
        <v>VC Fortutas MA 1</v>
      </c>
      <c r="F130" s="1" t="str">
        <f>'MA1'!F29</f>
        <v>Hovoc MA 1</v>
      </c>
      <c r="G130" s="1" t="str">
        <f>'MA1'!G29</f>
        <v>MA2F2-DA</v>
      </c>
      <c r="H130" s="1" t="str">
        <f>'MA1'!H29</f>
        <v>NDWBE</v>
      </c>
      <c r="I130" s="1" t="str">
        <f>'MA1'!I29</f>
        <v>Sport- en squashcentrum</v>
      </c>
      <c r="J130" s="4" t="str">
        <f>'MA1'!J29</f>
        <v>Nederweert</v>
      </c>
      <c r="K130" s="4" t="str">
        <f>'MA1'!K29</f>
        <v>0-4</v>
      </c>
      <c r="L130" s="4" t="str">
        <f>'MA1'!L29</f>
        <v>John van Wijk</v>
      </c>
      <c r="M130" s="4" t="str">
        <f>'MA1'!M29</f>
        <v>ouders</v>
      </c>
      <c r="N130" s="4">
        <f>'MA1'!N29</f>
        <v>0</v>
      </c>
    </row>
    <row r="131" spans="1:14" ht="12.75" customHeight="1">
      <c r="A131" s="1">
        <f>'ND1'!A24</f>
        <v>16</v>
      </c>
      <c r="B131" s="1" t="str">
        <f>'ND1'!B24</f>
        <v>zaterdag</v>
      </c>
      <c r="C131" s="8">
        <f>'ND1'!C24</f>
        <v>44996</v>
      </c>
      <c r="D131" s="9">
        <f>'ND1'!D24</f>
        <v>44996.75</v>
      </c>
      <c r="E131" s="1" t="str">
        <f>'ND1'!E24</f>
        <v>VC Fortutas DS 1</v>
      </c>
      <c r="F131" s="1" t="str">
        <f>'ND1'!F24</f>
        <v>Tecona ADC DS 4</v>
      </c>
      <c r="G131" s="1" t="str">
        <f>'ND1'!G24</f>
        <v>D2L-JG</v>
      </c>
      <c r="H131" s="1" t="str">
        <f>'ND1'!H24</f>
        <v>NDWBE</v>
      </c>
      <c r="I131" s="1" t="str">
        <f>'ND1'!I24</f>
        <v>Sport- en squashcentrum</v>
      </c>
      <c r="J131" s="4" t="str">
        <f>'ND1'!J24</f>
        <v>Nederweert</v>
      </c>
      <c r="K131" s="4" t="str">
        <f>'ND1'!K24</f>
        <v>0-4</v>
      </c>
      <c r="L131" s="4" t="str">
        <f>'ND1'!L24</f>
        <v>Nel Ronken</v>
      </c>
      <c r="M131" s="4" t="str">
        <f>'ND1'!M24</f>
        <v>Wendy Gielen</v>
      </c>
      <c r="N131" s="4">
        <f>'ND1'!N24</f>
        <v>0</v>
      </c>
    </row>
    <row r="132" spans="1:14" ht="12.75" customHeight="1">
      <c r="A132" s="1">
        <f>'N4-1'!A40</f>
        <v>5</v>
      </c>
      <c r="B132" s="1" t="str">
        <f>'N4-1'!B40</f>
        <v>zondag</v>
      </c>
      <c r="C132" s="8">
        <f>'N4-1'!C40</f>
        <v>44997</v>
      </c>
      <c r="D132" s="9">
        <f>'N4-1'!D40</f>
        <v>44997.416666666999</v>
      </c>
      <c r="E132" s="1" t="str">
        <f>'N4-1'!E40</f>
        <v>VC Fortutas N4 1</v>
      </c>
      <c r="F132" s="1" t="str">
        <f>'N4-1'!F40</f>
        <v>Stravoc N4 1</v>
      </c>
      <c r="G132" s="1" t="str">
        <f>'N4-1'!G40</f>
        <v>CL41D2-ED</v>
      </c>
      <c r="H132" s="1" t="str">
        <f>'N4-1'!H40</f>
        <v>STPGR</v>
      </c>
      <c r="I132" s="1" t="str">
        <f>'N4-1'!I40</f>
        <v>De Grenslibel</v>
      </c>
      <c r="J132" s="4" t="str">
        <f>'N4-1'!J40</f>
        <v>Stramproy</v>
      </c>
      <c r="K132" s="4" t="str">
        <f>'N4-1'!K40</f>
        <v>4-0</v>
      </c>
      <c r="L132" s="4" t="str">
        <f>'N4-1'!L40</f>
        <v>nvt</v>
      </c>
      <c r="M132" s="4" t="str">
        <f>'N4-1'!M40</f>
        <v>nvt</v>
      </c>
      <c r="N132" s="4" t="str">
        <f>'N4-1'!N40</f>
        <v>nvt</v>
      </c>
    </row>
    <row r="133" spans="1:14" ht="12.75" customHeight="1">
      <c r="A133" s="1">
        <f>'N4-1'!A41</f>
        <v>5</v>
      </c>
      <c r="B133" s="1" t="str">
        <f>'N4-1'!B41</f>
        <v>zondag</v>
      </c>
      <c r="C133" s="8">
        <f>'N4-1'!C41</f>
        <v>44997</v>
      </c>
      <c r="D133" s="9">
        <f>'N4-1'!D41</f>
        <v>44997.4375</v>
      </c>
      <c r="E133" s="1" t="str">
        <f>'N4-1'!E41</f>
        <v>VC Maasdal N4 1</v>
      </c>
      <c r="F133" s="1" t="str">
        <f>'N4-1'!F41</f>
        <v>VC Fortutas N4 1</v>
      </c>
      <c r="G133" s="1" t="str">
        <f>'N4-1'!G41</f>
        <v>CL41D2-FE</v>
      </c>
      <c r="H133" s="1" t="str">
        <f>'N4-1'!H41</f>
        <v>STPGR</v>
      </c>
      <c r="I133" s="1" t="str">
        <f>'N4-1'!I41</f>
        <v>De Grenslibel</v>
      </c>
      <c r="J133" s="4" t="str">
        <f>'N4-1'!J41</f>
        <v>Stramproy</v>
      </c>
      <c r="K133" s="4" t="str">
        <f>'N4-1'!K41</f>
        <v>2-2</v>
      </c>
      <c r="L133" s="4" t="str">
        <f>'N4-1'!L41</f>
        <v>nvt</v>
      </c>
      <c r="M133" s="4" t="str">
        <f>'N4-1'!M41</f>
        <v>nvt</v>
      </c>
      <c r="N133" s="4" t="str">
        <f>'N4-1'!N41</f>
        <v>nvt</v>
      </c>
    </row>
    <row r="134" spans="1:14" ht="12.75" customHeight="1">
      <c r="A134" s="1">
        <f>'RH2'!A28</f>
        <v>16</v>
      </c>
      <c r="B134" s="1" t="str">
        <f>'RH2'!B28</f>
        <v>maandag</v>
      </c>
      <c r="C134" s="8">
        <f>'RH2'!C28</f>
        <v>44998</v>
      </c>
      <c r="D134" s="9">
        <f>'RH2'!D28</f>
        <v>0.83333333333333337</v>
      </c>
      <c r="E134" s="1" t="str">
        <f>'RH2'!E28</f>
        <v>VC Fortutas RH2</v>
      </c>
      <c r="F134" s="1" t="str">
        <f>'RH2'!F28</f>
        <v>Lagivoc</v>
      </c>
      <c r="G134" s="11">
        <f>'RH2'!G28</f>
        <v>0</v>
      </c>
      <c r="H134" s="11">
        <f>'RH2'!H28</f>
        <v>0</v>
      </c>
      <c r="I134" s="1" t="str">
        <f>'RH2'!I28</f>
        <v>Sport- en squashcentrum</v>
      </c>
      <c r="J134" s="4" t="str">
        <f>'RH2'!J28</f>
        <v>Nederweert</v>
      </c>
      <c r="K134" s="4" t="str">
        <f>'RH2'!K28</f>
        <v>4-0</v>
      </c>
      <c r="L134" s="4" t="str">
        <f>'RH2'!L28</f>
        <v>Henk Janssen</v>
      </c>
      <c r="M134" s="4" t="str">
        <f>'RH2'!M28</f>
        <v>nvt</v>
      </c>
      <c r="N134" s="4">
        <f>'RH2'!N28</f>
        <v>0</v>
      </c>
    </row>
    <row r="135" spans="1:14" ht="12.75" customHeight="1">
      <c r="A135" s="1">
        <f>'RH1'!A27</f>
        <v>16</v>
      </c>
      <c r="B135" s="1" t="str">
        <f>'RH1'!B27</f>
        <v>donderdag</v>
      </c>
      <c r="C135" s="8">
        <f>'RH1'!C27</f>
        <v>45001</v>
      </c>
      <c r="D135" s="9">
        <f>'RH1'!D27</f>
        <v>0.83333333333333337</v>
      </c>
      <c r="E135" s="1" t="str">
        <f>'RH1'!E27</f>
        <v>VC Fortutas RH1</v>
      </c>
      <c r="F135" s="1" t="str">
        <f>'RH1'!F27</f>
        <v>Rekivoc 1</v>
      </c>
      <c r="G135" s="11">
        <f>'RH1'!G27</f>
        <v>0</v>
      </c>
      <c r="H135" s="11">
        <f>'RH1'!H27</f>
        <v>0</v>
      </c>
      <c r="I135" s="1" t="str">
        <f>'RH1'!I27</f>
        <v>Sport- en squashcentrum</v>
      </c>
      <c r="J135" s="4" t="str">
        <f>'RH1'!J27</f>
        <v>Nederweert</v>
      </c>
      <c r="K135" s="4">
        <f>'RH1'!K27</f>
        <v>0</v>
      </c>
      <c r="L135" s="4" t="str">
        <f>'RH1'!L27</f>
        <v>Manon Janssen</v>
      </c>
      <c r="M135" s="4" t="str">
        <f>'RH1'!M27</f>
        <v>nvt</v>
      </c>
      <c r="N135" s="4">
        <f>'RH1'!N27</f>
        <v>0</v>
      </c>
    </row>
    <row r="136" spans="1:14" ht="12.75" customHeight="1">
      <c r="A136" s="1">
        <f>'MB1'!A28</f>
        <v>17</v>
      </c>
      <c r="B136" s="1" t="str">
        <f>'MB1'!B28</f>
        <v>donderdag</v>
      </c>
      <c r="C136" s="8">
        <f>'MB1'!C28</f>
        <v>45001</v>
      </c>
      <c r="D136" s="9">
        <f>'MB1'!D28</f>
        <v>45001.791666666664</v>
      </c>
      <c r="E136" s="1" t="str">
        <f>'MB1'!E28</f>
        <v>VC Fortutas MB 1</v>
      </c>
      <c r="F136" s="1" t="str">
        <f>'MB1'!F28</f>
        <v>Olsredlem MB 1</v>
      </c>
      <c r="G136" s="1" t="str">
        <f>'MB1'!G28</f>
        <v>MB2H2-AE</v>
      </c>
      <c r="H136" s="1" t="str">
        <f>'MB1'!H28</f>
        <v>NDWBE</v>
      </c>
      <c r="I136" s="1" t="str">
        <f>'MB1'!I28</f>
        <v>Sport- en squashcentrum</v>
      </c>
      <c r="J136" s="4" t="str">
        <f>'MB1'!J28</f>
        <v>Nederweert</v>
      </c>
      <c r="K136" s="4" t="str">
        <f>'MB1'!K28</f>
        <v>4-0</v>
      </c>
      <c r="L136" s="4" t="str">
        <f>'MB1'!L28</f>
        <v>Luc op den Buijsch</v>
      </c>
      <c r="M136" s="4" t="str">
        <f>'MB1'!M28</f>
        <v>ouders</v>
      </c>
      <c r="N136" s="4">
        <f>'MB1'!N28</f>
        <v>0</v>
      </c>
    </row>
    <row r="137" spans="1:14" ht="12.75" customHeight="1">
      <c r="A137" s="1">
        <f>'MB1'!A29</f>
        <v>18</v>
      </c>
      <c r="B137" s="1" t="str">
        <f>'MB1'!B29</f>
        <v>zaterdag</v>
      </c>
      <c r="C137" s="8">
        <f>'MB1'!C29</f>
        <v>45003</v>
      </c>
      <c r="D137" s="9">
        <f>'MB1'!D29</f>
        <v>45003.625</v>
      </c>
      <c r="E137" s="1" t="str">
        <f>'MB1'!E29</f>
        <v>Grashoek MB 1</v>
      </c>
      <c r="F137" s="1" t="str">
        <f>'MB1'!F29</f>
        <v>VC Fortutas MB 1</v>
      </c>
      <c r="G137" s="1" t="str">
        <f>'MB1'!G29</f>
        <v>MB2H2-DA</v>
      </c>
      <c r="H137" s="1" t="str">
        <f>'MB1'!H29</f>
        <v>GHKAN</v>
      </c>
      <c r="I137" s="1" t="str">
        <f>'MB1'!I29</f>
        <v>De Ankerplaats</v>
      </c>
      <c r="J137" s="4" t="str">
        <f>'MB1'!J29</f>
        <v>Grashoek</v>
      </c>
      <c r="K137" s="4" t="str">
        <f>'MB1'!K29</f>
        <v>0-4</v>
      </c>
      <c r="L137" s="4" t="str">
        <f>'MB1'!L29</f>
        <v>nvt</v>
      </c>
      <c r="M137" s="4" t="str">
        <f>'MB1'!M29</f>
        <v>nvt</v>
      </c>
      <c r="N137" s="4">
        <f>'MB1'!N29</f>
        <v>0</v>
      </c>
    </row>
    <row r="138" spans="1:14" ht="12.75" customHeight="1">
      <c r="A138" s="1">
        <f>'MA1'!A30</f>
        <v>17</v>
      </c>
      <c r="B138" s="1" t="str">
        <f>'MA1'!B30</f>
        <v>zaterdag</v>
      </c>
      <c r="C138" s="8">
        <f>'MA1'!C30</f>
        <v>45003</v>
      </c>
      <c r="D138" s="9">
        <f>'MA1'!D30</f>
        <v>45003.708333333001</v>
      </c>
      <c r="E138" s="1" t="str">
        <f>'MA1'!E30</f>
        <v>VC Fortutas MA 1</v>
      </c>
      <c r="F138" s="1" t="str">
        <f>'MA1'!F30</f>
        <v>SV Aspargos MA 1</v>
      </c>
      <c r="G138" s="1" t="str">
        <f>'MA1'!G30</f>
        <v>MA2F2-DC</v>
      </c>
      <c r="H138" s="1" t="str">
        <f>'MA1'!H30</f>
        <v>NDWBE</v>
      </c>
      <c r="I138" s="1" t="str">
        <f>'MA1'!I30</f>
        <v>Sport- en squashcentrum</v>
      </c>
      <c r="J138" s="4" t="str">
        <f>'MA1'!J30</f>
        <v>Nederweert</v>
      </c>
      <c r="K138" s="4" t="str">
        <f>'MA1'!K30</f>
        <v>1-3</v>
      </c>
      <c r="L138" s="4" t="str">
        <f>'MA1'!L30</f>
        <v>John van Wijk</v>
      </c>
      <c r="M138" s="4" t="str">
        <f>'MA1'!M30</f>
        <v>ouders</v>
      </c>
      <c r="N138" s="4">
        <f>'MA1'!N30</f>
        <v>0</v>
      </c>
    </row>
    <row r="139" spans="1:14" ht="12.75" customHeight="1">
      <c r="A139" s="1">
        <f>'ND1'!A25</f>
        <v>17</v>
      </c>
      <c r="B139" s="1" t="str">
        <f>'ND1'!B25</f>
        <v>zaterdag</v>
      </c>
      <c r="C139" s="8">
        <f>'ND1'!C25</f>
        <v>45003</v>
      </c>
      <c r="D139" s="9">
        <f>'ND1'!D25</f>
        <v>45003.75</v>
      </c>
      <c r="E139" s="1" t="str">
        <f>'ND1'!E25</f>
        <v>VC S.E.C. DS 2</v>
      </c>
      <c r="F139" s="1" t="str">
        <f>'ND1'!F25</f>
        <v>VC Fortutas DS 1</v>
      </c>
      <c r="G139" s="1" t="str">
        <f>'ND1'!G25</f>
        <v>D2L-FJ</v>
      </c>
      <c r="H139" s="1" t="str">
        <f>'ND1'!H25</f>
        <v>VKBPL</v>
      </c>
      <c r="I139" s="1" t="str">
        <f>'ND1'!I25</f>
        <v>Sporthal Polfermolen</v>
      </c>
      <c r="J139" s="4" t="str">
        <f>'ND1'!J25</f>
        <v>Valkenburg LB</v>
      </c>
      <c r="K139" s="4" t="str">
        <f>'ND1'!K25</f>
        <v>'3-1</v>
      </c>
      <c r="L139" s="4" t="str">
        <f>'ND1'!L25</f>
        <v>nvt</v>
      </c>
      <c r="M139" s="4" t="str">
        <f>'ND1'!M25</f>
        <v>nvt</v>
      </c>
      <c r="N139" s="4">
        <f>'ND1'!N25</f>
        <v>0</v>
      </c>
    </row>
    <row r="140" spans="1:14" ht="12.75" customHeight="1">
      <c r="A140" s="1">
        <f>'NH1'!A28</f>
        <v>19</v>
      </c>
      <c r="B140" s="1" t="str">
        <f>'NH1'!B28</f>
        <v>zaterdag</v>
      </c>
      <c r="C140" s="8">
        <f>'NH1'!C28</f>
        <v>45003</v>
      </c>
      <c r="D140" s="9">
        <f>'NH1'!D28</f>
        <v>45003.791666666999</v>
      </c>
      <c r="E140" s="1" t="str">
        <f>'NH1'!E28</f>
        <v>Peelpush HS 3</v>
      </c>
      <c r="F140" s="1" t="str">
        <f>'NH1'!F28</f>
        <v>VC Fortutas HS 1</v>
      </c>
      <c r="G140" s="1" t="str">
        <f>'NH1'!G28</f>
        <v>H2F-FJ</v>
      </c>
      <c r="H140" s="1" t="str">
        <f>'NH1'!H28</f>
        <v>MEIKO</v>
      </c>
      <c r="I140" s="1" t="str">
        <f>'NH1'!I28</f>
        <v>De Korref</v>
      </c>
      <c r="J140" s="4" t="str">
        <f>'NH1'!J28</f>
        <v>Meijel</v>
      </c>
      <c r="K140" s="4" t="str">
        <f>'NH1'!K28</f>
        <v>0-4</v>
      </c>
      <c r="L140" s="4" t="str">
        <f>'NH1'!L28</f>
        <v>nvt</v>
      </c>
      <c r="M140" s="4" t="str">
        <f>'NH1'!M28</f>
        <v>nvt</v>
      </c>
      <c r="N140" s="4">
        <f>'NH1'!N28</f>
        <v>0</v>
      </c>
    </row>
    <row r="141" spans="1:14" ht="12.75" customHeight="1">
      <c r="A141" s="1">
        <f>'N4-1'!A42</f>
        <v>6</v>
      </c>
      <c r="B141" s="1" t="str">
        <f>'N4-1'!B42</f>
        <v>zondag</v>
      </c>
      <c r="C141" s="8">
        <f>'N4-1'!C42</f>
        <v>45004</v>
      </c>
      <c r="D141" s="9">
        <f>'N4-1'!D42</f>
        <v>45004.416666666999</v>
      </c>
      <c r="E141" s="1" t="str">
        <f>'N4-1'!E42</f>
        <v>VC Fortutas N4 1</v>
      </c>
      <c r="F141" s="1" t="str">
        <f>'N4-1'!F42</f>
        <v>Accretos N4 1</v>
      </c>
      <c r="G141" s="1" t="str">
        <f>'N4-1'!G42</f>
        <v>CL41D2-EB</v>
      </c>
      <c r="H141" s="1" t="str">
        <f>'N4-1'!H42</f>
        <v>NDWBE</v>
      </c>
      <c r="I141" s="1" t="str">
        <f>'N4-1'!I42</f>
        <v>Sport- en squashcentrum</v>
      </c>
      <c r="J141" s="4" t="str">
        <f>'N4-1'!J42</f>
        <v>Nederweert</v>
      </c>
      <c r="K141" s="4" t="str">
        <f>'N4-1'!K42</f>
        <v>4-0</v>
      </c>
      <c r="L141" s="4" t="str">
        <f>'N4-1'!L42</f>
        <v>Fadumo Abdi Omar (+ Bodine Lempens)</v>
      </c>
      <c r="M141" s="4" t="str">
        <f>'N4-1'!M42</f>
        <v>ouders</v>
      </c>
      <c r="N141" s="4" t="str">
        <f>'N4-1'!N42</f>
        <v>Tijs Verlaak</v>
      </c>
    </row>
    <row r="142" spans="1:14" ht="12.75" customHeight="1">
      <c r="A142" s="1">
        <f>'N4-1'!A43</f>
        <v>6</v>
      </c>
      <c r="B142" s="1" t="str">
        <f>'N4-1'!B43</f>
        <v>zondag</v>
      </c>
      <c r="C142" s="8">
        <f>'N4-1'!C43</f>
        <v>45004</v>
      </c>
      <c r="D142" s="9">
        <f>'N4-1'!D43</f>
        <v>45004.4375</v>
      </c>
      <c r="E142" s="1" t="str">
        <f>'N4-1'!E43</f>
        <v>VC HERO N4 1</v>
      </c>
      <c r="F142" s="1" t="str">
        <f>'N4-1'!F43</f>
        <v>VC Fortutas N4 1</v>
      </c>
      <c r="G142" s="1" t="str">
        <f>'N4-1'!G43</f>
        <v>CL41D2-HE</v>
      </c>
      <c r="H142" s="1" t="str">
        <f>'N4-1'!H43</f>
        <v>NDWBE</v>
      </c>
      <c r="I142" s="1" t="str">
        <f>'N4-1'!I43</f>
        <v>Sport- en squashcentrum</v>
      </c>
      <c r="J142" s="4" t="str">
        <f>'N4-1'!J43</f>
        <v>Nederweert</v>
      </c>
      <c r="K142" s="4" t="str">
        <f>'N4-1'!K43</f>
        <v>0-4</v>
      </c>
      <c r="L142" s="4" t="str">
        <f>'N4-1'!L43</f>
        <v>Fadumo Abdi Omar (+ Bodine Lempens)</v>
      </c>
      <c r="M142" s="4" t="str">
        <f>'N4-1'!M43</f>
        <v>ouders</v>
      </c>
      <c r="N142" s="4" t="str">
        <f>'N4-1'!N43</f>
        <v>Tijs Verlaak</v>
      </c>
    </row>
    <row r="143" spans="1:14" ht="12.75" customHeight="1">
      <c r="A143" s="1">
        <f>'N4-1'!A44</f>
        <v>6</v>
      </c>
      <c r="B143" s="1" t="str">
        <f>'N4-1'!B44</f>
        <v>zondag</v>
      </c>
      <c r="C143" s="8">
        <f>'N4-1'!C44</f>
        <v>45004</v>
      </c>
      <c r="D143" s="9">
        <f>'N4-1'!D44</f>
        <v>45004.458333333336</v>
      </c>
      <c r="E143" s="1" t="str">
        <f>'N4-1'!E44</f>
        <v>VC HERO N4 1</v>
      </c>
      <c r="F143" s="1" t="str">
        <f>'N4-1'!F44</f>
        <v>Accretos N4 1</v>
      </c>
      <c r="G143" s="1" t="str">
        <f>'N4-1'!G44</f>
        <v>CL41D2-HB</v>
      </c>
      <c r="H143" s="1" t="str">
        <f>'N4-1'!H44</f>
        <v>NDWBE</v>
      </c>
      <c r="I143" s="1" t="str">
        <f>'N4-1'!I44</f>
        <v>Sport- en squashcentrum</v>
      </c>
      <c r="J143" s="4" t="str">
        <f>'N4-1'!J44</f>
        <v>Nederweert</v>
      </c>
      <c r="K143" s="4" t="str">
        <f>'N4-1'!K44</f>
        <v>nvt</v>
      </c>
      <c r="L143" s="4" t="str">
        <f>'N4-1'!L44</f>
        <v>(Fadumo Abdi Omar +) Bodine Lempens</v>
      </c>
      <c r="M143" s="4" t="str">
        <f>'N4-1'!M44</f>
        <v>ouders</v>
      </c>
      <c r="N143" s="4" t="str">
        <f>'N4-1'!N44</f>
        <v>Tijs Verlaak</v>
      </c>
    </row>
    <row r="144" spans="1:14" ht="12.75" customHeight="1">
      <c r="A144" s="1">
        <f>'RD1'!A24</f>
        <v>10</v>
      </c>
      <c r="B144" s="1" t="str">
        <f>'RD1'!B24</f>
        <v>maandag</v>
      </c>
      <c r="C144" s="8">
        <f>'RD1'!C24</f>
        <v>45005</v>
      </c>
      <c r="D144" s="9">
        <f>'RD1'!D24</f>
        <v>0.8125</v>
      </c>
      <c r="E144" s="1" t="str">
        <f>'RD1'!E24</f>
        <v>VC Fortutas RD1</v>
      </c>
      <c r="F144" s="1" t="str">
        <f>'RD1'!F24</f>
        <v>Govoc 1</v>
      </c>
      <c r="G144" s="11">
        <f>'RD1'!G24</f>
        <v>0</v>
      </c>
      <c r="H144" s="11">
        <f>'RD1'!H24</f>
        <v>0</v>
      </c>
      <c r="I144" s="1" t="str">
        <f>'RD1'!I24</f>
        <v>Sport- en squashcentrum</v>
      </c>
      <c r="J144" s="4" t="str">
        <f>'RD1'!J24</f>
        <v>Nederweert</v>
      </c>
      <c r="K144" s="4" t="str">
        <f>'RD1'!K24</f>
        <v>4-0</v>
      </c>
      <c r="L144" s="4" t="str">
        <f>'RD1'!L24</f>
        <v>André Verstappen</v>
      </c>
      <c r="M144" s="4" t="str">
        <f>'RD1'!M24</f>
        <v>nvt</v>
      </c>
      <c r="N144" s="4">
        <f>'RD1'!N24</f>
        <v>0</v>
      </c>
    </row>
    <row r="145" spans="1:14" ht="12.75" customHeight="1">
      <c r="A145" s="1">
        <f>'NH1'!A29</f>
        <v>20</v>
      </c>
      <c r="B145" s="1" t="str">
        <f>'NH1'!B29</f>
        <v>maandag</v>
      </c>
      <c r="C145" s="8">
        <f>'NH1'!C29</f>
        <v>45005</v>
      </c>
      <c r="D145" s="9">
        <f>'NH1'!D29</f>
        <v>45005.833333333336</v>
      </c>
      <c r="E145" s="1" t="str">
        <f>'NH1'!E29</f>
        <v>VC Fortutas HS 1</v>
      </c>
      <c r="F145" s="1" t="str">
        <f>'NH1'!F29</f>
        <v>VC Velden HS 1</v>
      </c>
      <c r="G145" s="1" t="str">
        <f>'NH1'!G29</f>
        <v>H2F-JE</v>
      </c>
      <c r="H145" s="1" t="str">
        <f>'NH1'!H29</f>
        <v>NDWBE</v>
      </c>
      <c r="I145" s="1" t="str">
        <f>'NH1'!I29</f>
        <v>Sport- en squashcentrum</v>
      </c>
      <c r="J145" s="4" t="str">
        <f>'NH1'!J29</f>
        <v>Nederweert</v>
      </c>
      <c r="K145" s="4" t="str">
        <f>'NH1'!K29</f>
        <v>1-3</v>
      </c>
      <c r="L145" s="4" t="str">
        <f>'NH1'!L29</f>
        <v>Rita de Leeuw</v>
      </c>
      <c r="M145" s="4" t="str">
        <f>'NH1'!M29</f>
        <v>Guus Götzen</v>
      </c>
      <c r="N145" s="4">
        <f>'NH1'!N29</f>
        <v>0</v>
      </c>
    </row>
    <row r="146" spans="1:14" ht="12.75" customHeight="1">
      <c r="A146" s="1">
        <f>'ND1'!A26</f>
        <v>15</v>
      </c>
      <c r="B146" s="1" t="str">
        <f>'ND1'!B26</f>
        <v>maandag</v>
      </c>
      <c r="C146" s="8">
        <f>'ND1'!C26</f>
        <v>45005</v>
      </c>
      <c r="D146" s="9">
        <f>'ND1'!D26</f>
        <v>45005.875</v>
      </c>
      <c r="E146" s="1" t="str">
        <f>'ND1'!E26</f>
        <v>VC Heerlen DS 2</v>
      </c>
      <c r="F146" s="1" t="str">
        <f>'ND1'!F26</f>
        <v>VC Fortutas DS 1</v>
      </c>
      <c r="G146" s="1" t="str">
        <f>'ND1'!G26</f>
        <v>D2L-HJ</v>
      </c>
      <c r="H146" s="1" t="str">
        <f>'ND1'!H26</f>
        <v>HRLGB</v>
      </c>
      <c r="I146" s="1" t="str">
        <f>'ND1'!I26</f>
        <v>A Gene Bek</v>
      </c>
      <c r="J146" s="4" t="str">
        <f>'ND1'!J26</f>
        <v>Heerlen</v>
      </c>
      <c r="K146" s="4" t="str">
        <f>'ND1'!K26</f>
        <v>2-3</v>
      </c>
      <c r="L146" s="4" t="str">
        <f>'ND1'!L26</f>
        <v>nvt</v>
      </c>
      <c r="M146" s="4" t="str">
        <f>'ND1'!M26</f>
        <v>nvt</v>
      </c>
      <c r="N146" s="4">
        <f>'ND1'!N26</f>
        <v>0</v>
      </c>
    </row>
    <row r="147" spans="1:14" ht="12.75" customHeight="1">
      <c r="A147" s="1">
        <f>'RH1'!A28</f>
        <v>12</v>
      </c>
      <c r="B147" s="1" t="str">
        <f>'RH1'!B28</f>
        <v>donderdag</v>
      </c>
      <c r="C147" s="8">
        <f>'RH1'!C28</f>
        <v>45008</v>
      </c>
      <c r="D147" s="9">
        <f>'RH1'!D28</f>
        <v>0.875</v>
      </c>
      <c r="E147" s="1" t="str">
        <f>'RH1'!E28</f>
        <v>V.C.P. 1</v>
      </c>
      <c r="F147" s="1" t="str">
        <f>'RH1'!F28</f>
        <v>VC Fortutas RH1</v>
      </c>
      <c r="G147" s="11">
        <f>'RH1'!G28</f>
        <v>0</v>
      </c>
      <c r="H147" s="11">
        <f>'RH1'!H28</f>
        <v>0</v>
      </c>
      <c r="I147" s="1" t="str">
        <f>'RH1'!I28</f>
        <v>In de Bandert</v>
      </c>
      <c r="J147" s="4" t="str">
        <f>'RH1'!J28</f>
        <v>Echt</v>
      </c>
      <c r="K147" s="4">
        <f>'RH1'!K28</f>
        <v>0</v>
      </c>
      <c r="L147" s="4" t="str">
        <f>'RH1'!L28</f>
        <v>nvt</v>
      </c>
      <c r="M147" s="4" t="str">
        <f>'RH1'!M28</f>
        <v>nvt</v>
      </c>
      <c r="N147" s="4">
        <f>'RH1'!N28</f>
        <v>0</v>
      </c>
    </row>
    <row r="148" spans="1:14" ht="12.75" customHeight="1">
      <c r="A148" s="1">
        <f>'RH2'!A29</f>
        <v>17</v>
      </c>
      <c r="B148" s="1" t="str">
        <f>'RH2'!B29</f>
        <v>dinsdag</v>
      </c>
      <c r="C148" s="8">
        <f>'RH2'!C29</f>
        <v>45013</v>
      </c>
      <c r="D148" s="9">
        <f>'RH2'!D29</f>
        <v>0.875</v>
      </c>
      <c r="E148" s="1" t="str">
        <f>'RH2'!E29</f>
        <v>VC Hero Gem.</v>
      </c>
      <c r="F148" s="1" t="str">
        <f>'RH2'!F29</f>
        <v>VC Fortutas RH2</v>
      </c>
      <c r="G148" s="11">
        <f>'RH2'!G29</f>
        <v>0</v>
      </c>
      <c r="H148" s="11">
        <f>'RH2'!H29</f>
        <v>0</v>
      </c>
      <c r="I148" s="1" t="str">
        <f>'RH2'!I29</f>
        <v>Sporthal Herteheym</v>
      </c>
      <c r="J148" s="4" t="str">
        <f>'RH2'!J29</f>
        <v>Herten</v>
      </c>
      <c r="K148" s="4" t="str">
        <f>'RH2'!K29</f>
        <v>0-4</v>
      </c>
      <c r="L148" s="4" t="str">
        <f>'RH2'!L29</f>
        <v>nvt</v>
      </c>
      <c r="M148" s="4" t="str">
        <f>'RH2'!M29</f>
        <v>nvt</v>
      </c>
      <c r="N148" s="4" t="str">
        <f>'RH2'!N29</f>
        <v>KAMPIOEN</v>
      </c>
    </row>
    <row r="149" spans="1:14" ht="12.75" customHeight="1">
      <c r="A149" s="1">
        <f>'RH1'!A29</f>
        <v>17</v>
      </c>
      <c r="B149" s="1" t="str">
        <f>'RH1'!B29</f>
        <v>donderdag</v>
      </c>
      <c r="C149" s="8">
        <f>'RH1'!C29</f>
        <v>45015</v>
      </c>
      <c r="D149" s="9">
        <f>'RH1'!D29</f>
        <v>0.8125</v>
      </c>
      <c r="E149" s="1" t="str">
        <f>'RH1'!E29</f>
        <v>V.C.M. 1</v>
      </c>
      <c r="F149" s="1" t="str">
        <f>'RH1'!F29</f>
        <v>VC Fortutas RH1</v>
      </c>
      <c r="G149" s="11">
        <f>'RH1'!G29</f>
        <v>0</v>
      </c>
      <c r="H149" s="11">
        <f>'RH1'!H29</f>
        <v>0</v>
      </c>
      <c r="I149" s="1" t="str">
        <f>'RH1'!I29</f>
        <v>De Smeltkroes</v>
      </c>
      <c r="J149" s="4" t="str">
        <f>'RH1'!J29</f>
        <v>Maarheeze</v>
      </c>
      <c r="K149" s="4" t="str">
        <f>'RH1'!K29</f>
        <v>2-2</v>
      </c>
      <c r="L149" s="4" t="str">
        <f>'RH1'!L29</f>
        <v>nvt</v>
      </c>
      <c r="M149" s="4" t="str">
        <f>'RH1'!M29</f>
        <v>nvt</v>
      </c>
      <c r="N149" s="4">
        <f>'RH1'!N29</f>
        <v>0</v>
      </c>
    </row>
    <row r="150" spans="1:14" ht="12.75" customHeight="1">
      <c r="A150" s="1">
        <f>'RD1'!A25</f>
        <v>17</v>
      </c>
      <c r="B150" s="1" t="str">
        <f>'RD1'!B25</f>
        <v>donderdag</v>
      </c>
      <c r="C150" s="8">
        <f>'RD1'!C25</f>
        <v>45015</v>
      </c>
      <c r="D150" s="9">
        <f>'RD1'!D25</f>
        <v>0.8125</v>
      </c>
      <c r="E150" s="1" t="str">
        <f>'RD1'!E25</f>
        <v>VC Fortutas RD1</v>
      </c>
      <c r="F150" s="1" t="str">
        <f>'RD1'!F25</f>
        <v>Accretos 3</v>
      </c>
      <c r="G150" s="11">
        <f>'RD1'!G25</f>
        <v>0</v>
      </c>
      <c r="H150" s="11">
        <f>'RD1'!H25</f>
        <v>0</v>
      </c>
      <c r="I150" s="1" t="str">
        <f>'RD1'!I25</f>
        <v>Sport- en squashcentrum</v>
      </c>
      <c r="J150" s="4" t="str">
        <f>'RD1'!J25</f>
        <v>Nederweert</v>
      </c>
      <c r="K150" s="4" t="str">
        <f>'RD1'!K25</f>
        <v>4-0</v>
      </c>
      <c r="L150" s="4" t="str">
        <f>'RD1'!L25</f>
        <v>Henk Janssen</v>
      </c>
      <c r="M150" s="4" t="str">
        <f>'RD1'!M25</f>
        <v>nvt</v>
      </c>
      <c r="N150" s="4">
        <f>'RD1'!N25</f>
        <v>0</v>
      </c>
    </row>
    <row r="151" spans="1:14" ht="12.75" customHeight="1">
      <c r="A151" s="1">
        <f>'NH1'!A30</f>
        <v>21</v>
      </c>
      <c r="B151" s="1" t="str">
        <f>'NH1'!B30</f>
        <v>zaterdag</v>
      </c>
      <c r="C151" s="8">
        <f>'NH1'!C30</f>
        <v>45017</v>
      </c>
      <c r="D151" s="9">
        <f>'NH1'!D30</f>
        <v>45017.572916666999</v>
      </c>
      <c r="E151" s="1" t="str">
        <f>'NH1'!E30</f>
        <v>Ledûb Volleybal HS 3</v>
      </c>
      <c r="F151" s="1" t="str">
        <f>'NH1'!F30</f>
        <v>VC Fortutas HS 1</v>
      </c>
      <c r="G151" s="1" t="str">
        <f>'NH1'!G30</f>
        <v>H2F-DJ</v>
      </c>
      <c r="H151" s="1" t="str">
        <f>'NH1'!H30</f>
        <v>BDLZU</v>
      </c>
      <c r="I151" s="1" t="str">
        <f>'NH1'!I30</f>
        <v>Zuiderpoort</v>
      </c>
      <c r="J151" s="4" t="str">
        <f>'NH1'!J30</f>
        <v>Budel</v>
      </c>
      <c r="K151" s="4" t="str">
        <f>'NH1'!K30</f>
        <v>1-3</v>
      </c>
      <c r="L151" s="4" t="str">
        <f>'NH1'!L30</f>
        <v>nvt</v>
      </c>
      <c r="M151" s="4" t="str">
        <f>'NH1'!M30</f>
        <v>nvt</v>
      </c>
      <c r="N151" s="4">
        <f>'NH1'!N30</f>
        <v>0</v>
      </c>
    </row>
    <row r="152" spans="1:14" ht="12.75" customHeight="1">
      <c r="A152" s="1">
        <f>'MA1'!A31</f>
        <v>18</v>
      </c>
      <c r="B152" s="1" t="str">
        <f>'MA1'!B31</f>
        <v>zaterdag</v>
      </c>
      <c r="C152" s="8">
        <f>'MA1'!C31</f>
        <v>45017</v>
      </c>
      <c r="D152" s="9">
        <f>'MA1'!D31</f>
        <v>45017.583333333001</v>
      </c>
      <c r="E152" s="1" t="str">
        <f>'MA1'!E31</f>
        <v>VC Trivia MA 1</v>
      </c>
      <c r="F152" s="1" t="str">
        <f>'MA1'!F31</f>
        <v>VC Fortutas MA 1</v>
      </c>
      <c r="G152" s="1" t="str">
        <f>'MA1'!G31</f>
        <v>MA2F2-FD</v>
      </c>
      <c r="H152" s="1" t="str">
        <f>'MA1'!H31</f>
        <v>AMCGS</v>
      </c>
      <c r="I152" s="1" t="str">
        <f>'MA1'!I31</f>
        <v>Gymzaal Smuldersstraat</v>
      </c>
      <c r="J152" s="4" t="str">
        <f>'MA1'!J31</f>
        <v>America</v>
      </c>
      <c r="K152" s="4" t="str">
        <f>'MA1'!K31</f>
        <v>3-1</v>
      </c>
      <c r="L152" s="4" t="str">
        <f>'MA1'!L31</f>
        <v>nvt</v>
      </c>
      <c r="M152" s="4" t="str">
        <f>'MA1'!M31</f>
        <v>nvt</v>
      </c>
      <c r="N152" s="4">
        <f>'MA1'!N31</f>
        <v>0</v>
      </c>
    </row>
    <row r="153" spans="1:14" ht="12.75" customHeight="1">
      <c r="A153" s="1">
        <f>'MB1'!A30</f>
        <v>19</v>
      </c>
      <c r="B153" s="1" t="str">
        <f>'MB1'!B30</f>
        <v>zaterdag</v>
      </c>
      <c r="C153" s="8">
        <f>'MB1'!C30</f>
        <v>45017</v>
      </c>
      <c r="D153" s="9">
        <f>'MB1'!D30</f>
        <v>45017.625</v>
      </c>
      <c r="E153" s="1" t="str">
        <f>'MB1'!E30</f>
        <v>BVC Holyoke MB 1</v>
      </c>
      <c r="F153" s="1" t="str">
        <f>'MB1'!F30</f>
        <v>VC Fortutas MB 1</v>
      </c>
      <c r="G153" s="1" t="str">
        <f>'MB1'!G30</f>
        <v>MB2H2-CA</v>
      </c>
      <c r="H153" s="1" t="str">
        <f>'MB1'!H30</f>
        <v>BELHA</v>
      </c>
      <c r="I153" s="1" t="str">
        <f>'MB1'!I30</f>
        <v>De Hamar</v>
      </c>
      <c r="J153" s="4" t="str">
        <f>'MB1'!J30</f>
        <v>Belfeld</v>
      </c>
      <c r="K153" s="4" t="str">
        <f>'MB1'!K30</f>
        <v>3-1</v>
      </c>
      <c r="L153" s="4" t="str">
        <f>'MB1'!L30</f>
        <v>nvt</v>
      </c>
      <c r="M153" s="4" t="str">
        <f>'MB1'!M30</f>
        <v>nvt</v>
      </c>
      <c r="N153" s="4">
        <f>'MB1'!N30</f>
        <v>0</v>
      </c>
    </row>
    <row r="154" spans="1:14" ht="12.75" customHeight="1">
      <c r="A154" s="1">
        <f>'ND1'!A27</f>
        <v>18</v>
      </c>
      <c r="B154" s="1" t="str">
        <f>'ND1'!B27</f>
        <v>zaterdag</v>
      </c>
      <c r="C154" s="13">
        <f>'ND1'!C27</f>
        <v>45017</v>
      </c>
      <c r="D154" s="9">
        <f>'ND1'!D27</f>
        <v>45017.666666666999</v>
      </c>
      <c r="E154" s="1" t="str">
        <f>'ND1'!E27</f>
        <v>Ledûb Volleybal DS 5</v>
      </c>
      <c r="F154" s="1" t="str">
        <f>'ND1'!F27</f>
        <v>VC Fortutas DS 1</v>
      </c>
      <c r="G154" s="1" t="str">
        <f>'ND1'!G27</f>
        <v>D2L-DJ</v>
      </c>
      <c r="H154" s="1" t="str">
        <f>'ND1'!H27</f>
        <v>BDLZU</v>
      </c>
      <c r="I154" s="1" t="str">
        <f>'ND1'!I27</f>
        <v>Zuiderpoort</v>
      </c>
      <c r="J154" s="4" t="str">
        <f>'ND1'!J27</f>
        <v>Budel</v>
      </c>
      <c r="K154" s="4" t="str">
        <f>'ND1'!K27</f>
        <v>3-1</v>
      </c>
      <c r="L154" s="4" t="str">
        <f>'ND1'!L27</f>
        <v>nvt</v>
      </c>
      <c r="M154" s="4" t="str">
        <f>'ND1'!M27</f>
        <v>nvt</v>
      </c>
      <c r="N154" s="4">
        <f>'ND1'!N27</f>
        <v>0</v>
      </c>
    </row>
    <row r="155" spans="1:14" ht="12.75" customHeight="1">
      <c r="A155" s="1">
        <f>'N4-1'!A45</f>
        <v>7</v>
      </c>
      <c r="B155" s="1" t="str">
        <f>'N4-1'!B45</f>
        <v>zondag</v>
      </c>
      <c r="C155" s="8">
        <f>'N4-1'!C45</f>
        <v>45018</v>
      </c>
      <c r="D155" s="9">
        <f>'N4-1'!D45</f>
        <v>45018.395833333001</v>
      </c>
      <c r="E155" s="1" t="str">
        <f>'N4-1'!E45</f>
        <v>VC Fortutas N4 1</v>
      </c>
      <c r="F155" s="1" t="str">
        <f>'N4-1'!F45</f>
        <v>S'62 N4 2</v>
      </c>
      <c r="G155" s="1" t="str">
        <f>'N4-1'!G45</f>
        <v>CL41D2-EA</v>
      </c>
      <c r="H155" s="1" t="str">
        <f>'N4-1'!H45</f>
        <v>SWMSP</v>
      </c>
      <c r="I155" s="1" t="str">
        <f>'N4-1'!I45</f>
        <v>Sportcentrum Swalmen</v>
      </c>
      <c r="J155" s="4" t="str">
        <f>'N4-1'!J45</f>
        <v>Swalmen</v>
      </c>
      <c r="K155" s="4" t="str">
        <f>'N4-1'!K45</f>
        <v>2-2</v>
      </c>
      <c r="L155" s="4" t="str">
        <f>'N4-1'!L45</f>
        <v>nvt</v>
      </c>
      <c r="M155" s="4" t="str">
        <f>'N4-1'!M45</f>
        <v>nvt</v>
      </c>
      <c r="N155" s="4" t="str">
        <f>'N4-1'!N45</f>
        <v>nvt</v>
      </c>
    </row>
    <row r="156" spans="1:14" ht="12.75" customHeight="1">
      <c r="A156" s="1">
        <f>'N4-1'!A46</f>
        <v>7</v>
      </c>
      <c r="B156" s="1" t="str">
        <f>'N4-1'!B46</f>
        <v>zondag</v>
      </c>
      <c r="C156" s="8">
        <f>'N4-1'!C46</f>
        <v>45018</v>
      </c>
      <c r="D156" s="9">
        <f>'N4-1'!D46</f>
        <v>45018.416666666999</v>
      </c>
      <c r="E156" s="1" t="str">
        <f>'N4-1'!E46</f>
        <v>Van Hoorn Carbide VC Weert N4 2</v>
      </c>
      <c r="F156" s="1" t="str">
        <f>'N4-1'!F46</f>
        <v>VC Fortutas N4 1</v>
      </c>
      <c r="G156" s="1" t="str">
        <f>'N4-1'!G46</f>
        <v>CL41D2-IE</v>
      </c>
      <c r="H156" s="1" t="str">
        <f>'N4-1'!H46</f>
        <v>SWMSP</v>
      </c>
      <c r="I156" s="1" t="str">
        <f>'N4-1'!I46</f>
        <v>Sportcentrum Swalmen</v>
      </c>
      <c r="J156" s="4" t="str">
        <f>'N4-1'!J46</f>
        <v>Swalmen</v>
      </c>
      <c r="K156" s="4" t="str">
        <f>'N4-1'!K46</f>
        <v>4-0</v>
      </c>
      <c r="L156" s="4" t="str">
        <f>'N4-1'!L46</f>
        <v>nvt</v>
      </c>
      <c r="M156" s="4" t="str">
        <f>'N4-1'!M46</f>
        <v>nvt</v>
      </c>
      <c r="N156" s="4" t="str">
        <f>'N4-1'!N46</f>
        <v>nvt</v>
      </c>
    </row>
    <row r="157" spans="1:14" ht="12.75" customHeight="1">
      <c r="A157" s="1">
        <f>'RH2'!A30</f>
        <v>18</v>
      </c>
      <c r="B157" s="1" t="str">
        <f>'RH2'!B30</f>
        <v>maandag</v>
      </c>
      <c r="C157" s="8">
        <f>'RH2'!C30</f>
        <v>45019</v>
      </c>
      <c r="D157" s="9">
        <f>'RH2'!D30</f>
        <v>0.83333333333333337</v>
      </c>
      <c r="E157" s="1" t="str">
        <f>'RH2'!E30</f>
        <v>VC Fortutas RH2</v>
      </c>
      <c r="F157" s="1" t="str">
        <f>'RH2'!F30</f>
        <v>VC Ledub Gem.</v>
      </c>
      <c r="G157" s="11">
        <f>'RH2'!G30</f>
        <v>0</v>
      </c>
      <c r="H157" s="11">
        <f>'RH2'!H30</f>
        <v>0</v>
      </c>
      <c r="I157" s="1" t="str">
        <f>'RH2'!I30</f>
        <v>Sport- en squashcentrum</v>
      </c>
      <c r="J157" s="4" t="str">
        <f>'RH2'!J30</f>
        <v>Nederweert</v>
      </c>
      <c r="K157" s="4" t="str">
        <f>'RH2'!K30</f>
        <v>4-0</v>
      </c>
      <c r="L157" s="4" t="str">
        <f>'RH2'!L30</f>
        <v>Henk Janssen</v>
      </c>
      <c r="M157" s="4" t="str">
        <f>'RH2'!M30</f>
        <v>nvt</v>
      </c>
      <c r="N157" s="4">
        <f>'RH2'!N30</f>
        <v>0</v>
      </c>
    </row>
    <row r="158" spans="1:14" ht="12.75" customHeight="1">
      <c r="A158" s="1">
        <f>'ND1'!A28</f>
        <v>13</v>
      </c>
      <c r="B158" s="1" t="str">
        <f>'ND1'!B28</f>
        <v>woensdag</v>
      </c>
      <c r="C158" s="8">
        <f>'ND1'!C28</f>
        <v>45021</v>
      </c>
      <c r="D158" s="9">
        <f>'ND1'!D28</f>
        <v>0.85416666666666663</v>
      </c>
      <c r="E158" s="1" t="str">
        <f>'ND1'!E28</f>
        <v>Fyrfad DS 2</v>
      </c>
      <c r="F158" s="1" t="str">
        <f>'ND1'!F28</f>
        <v>VC Fortutas DS 1</v>
      </c>
      <c r="G158" s="1" t="str">
        <f>'ND1'!G28</f>
        <v>D2L-LJ</v>
      </c>
      <c r="H158" s="1" t="str">
        <f>'ND1'!H28</f>
        <v>MTTUM</v>
      </c>
      <c r="I158" s="1" t="str">
        <f>'ND1'!I28</f>
        <v>Universitair Sportcentrum UM Sports</v>
      </c>
      <c r="J158" s="4" t="str">
        <f>'ND1'!J28</f>
        <v>Maastricht</v>
      </c>
      <c r="K158" s="4">
        <f>'ND1'!K28</f>
        <v>0</v>
      </c>
      <c r="L158" s="4" t="str">
        <f>'ND1'!L28</f>
        <v>nvt</v>
      </c>
      <c r="M158" s="4" t="str">
        <f>'ND1'!M28</f>
        <v>nvt</v>
      </c>
      <c r="N158" s="4">
        <f>'ND1'!N28</f>
        <v>0</v>
      </c>
    </row>
    <row r="159" spans="1:14" ht="12.75" customHeight="1">
      <c r="A159" s="1">
        <f>'RD1'!A26</f>
        <v>18</v>
      </c>
      <c r="B159" s="1" t="str">
        <f>'RD1'!B26</f>
        <v>woensdag</v>
      </c>
      <c r="C159" s="8">
        <f>'RD1'!C26</f>
        <v>45021</v>
      </c>
      <c r="D159" s="9">
        <f>'RD1'!D26</f>
        <v>0.85416666666666663</v>
      </c>
      <c r="E159" s="1" t="str">
        <f>'RD1'!E26</f>
        <v>Remix 1</v>
      </c>
      <c r="F159" s="1" t="str">
        <f>'RD1'!F26</f>
        <v>VC Fortutas RD1</v>
      </c>
      <c r="G159" s="11">
        <f>'RD1'!G26</f>
        <v>0</v>
      </c>
      <c r="H159" s="11">
        <f>'RD1'!H26</f>
        <v>0</v>
      </c>
      <c r="I159" s="1" t="str">
        <f>'RD1'!I26</f>
        <v>Sporthal</v>
      </c>
      <c r="J159" s="4" t="str">
        <f>'RD1'!J26</f>
        <v>Neeroeteren</v>
      </c>
      <c r="K159" s="4">
        <f>'RD1'!K26</f>
        <v>0</v>
      </c>
      <c r="L159" s="4" t="str">
        <f>'RD1'!L26</f>
        <v>nvt</v>
      </c>
      <c r="M159" s="4" t="str">
        <f>'RD1'!M26</f>
        <v>nvt</v>
      </c>
      <c r="N159" s="4">
        <f>'RD1'!N26</f>
        <v>0</v>
      </c>
    </row>
    <row r="160" spans="1:14" ht="12.75" customHeight="1">
      <c r="A160" s="1">
        <f>'MB1'!A31</f>
        <v>15</v>
      </c>
      <c r="B160" s="1" t="str">
        <f>'MB1'!B31</f>
        <v>donderdag</v>
      </c>
      <c r="C160" s="8">
        <f>'MB1'!C31</f>
        <v>45022</v>
      </c>
      <c r="D160" s="9">
        <f>'MB1'!D31</f>
        <v>45022.791666666664</v>
      </c>
      <c r="E160" s="1" t="str">
        <f>'MB1'!E31</f>
        <v>Olsredlem MB 1</v>
      </c>
      <c r="F160" s="1" t="str">
        <f>'MB1'!F31</f>
        <v>VC Fortutas MB 1</v>
      </c>
      <c r="G160" s="1" t="str">
        <f>'MB1'!G31</f>
        <v>MB2H2-EA</v>
      </c>
      <c r="H160" s="1">
        <f>'MB1'!H31</f>
        <v>0</v>
      </c>
      <c r="I160" s="1" t="str">
        <f>'MB1'!I31</f>
        <v>De Schakel</v>
      </c>
      <c r="J160" s="4" t="str">
        <f>'MB1'!J31</f>
        <v>Broekhuizenvorst</v>
      </c>
      <c r="K160" s="4">
        <f>'MB1'!K31</f>
        <v>0</v>
      </c>
      <c r="L160" s="4" t="str">
        <f>'MB1'!L31</f>
        <v>nvt</v>
      </c>
      <c r="M160" s="4" t="str">
        <f>'MB1'!M31</f>
        <v>nvt</v>
      </c>
      <c r="N160" s="4">
        <f>'MB1'!N31</f>
        <v>0</v>
      </c>
    </row>
    <row r="161" spans="1:14" ht="12.75" customHeight="1">
      <c r="A161" s="1">
        <f>'RH1'!A30</f>
        <v>18</v>
      </c>
      <c r="B161" s="1" t="str">
        <f>'RH1'!B30</f>
        <v>donderdag</v>
      </c>
      <c r="C161" s="8">
        <f>'RH1'!C30</f>
        <v>45022</v>
      </c>
      <c r="D161" s="9">
        <f>'RH1'!D30</f>
        <v>0.83333333333333337</v>
      </c>
      <c r="E161" s="1" t="str">
        <f>'RH1'!E30</f>
        <v>VC Fortutas RH1</v>
      </c>
      <c r="F161" s="1" t="str">
        <f>'RH1'!F30</f>
        <v>S '62 1</v>
      </c>
      <c r="G161" s="11">
        <f>'RH1'!G30</f>
        <v>0</v>
      </c>
      <c r="H161" s="11">
        <f>'RH1'!H30</f>
        <v>0</v>
      </c>
      <c r="I161" s="1" t="str">
        <f>'RH1'!I30</f>
        <v>Sport- en squashcentrum</v>
      </c>
      <c r="J161" s="4" t="str">
        <f>'RH1'!J30</f>
        <v>Nederweert</v>
      </c>
      <c r="K161" s="4">
        <f>'RH1'!K30</f>
        <v>0</v>
      </c>
      <c r="L161" s="4" t="str">
        <f>'RH1'!L30</f>
        <v>Jos van Roij</v>
      </c>
      <c r="M161" s="4" t="str">
        <f>'RH1'!M30</f>
        <v>nvt</v>
      </c>
      <c r="N161" s="4">
        <f>'RH1'!N30</f>
        <v>0</v>
      </c>
    </row>
    <row r="162" spans="1:14" ht="12.75" customHeight="1">
      <c r="A162" s="1">
        <f>'MA1'!A32</f>
        <v>19</v>
      </c>
      <c r="B162" s="1" t="str">
        <f>'MA1'!B32</f>
        <v>zaterdag</v>
      </c>
      <c r="C162" s="8">
        <f>'MA1'!C32</f>
        <v>45024</v>
      </c>
      <c r="D162" s="9">
        <f>'MA1'!D32</f>
        <v>45024.666666666999</v>
      </c>
      <c r="E162" s="1" t="str">
        <f>'MA1'!E32</f>
        <v>VC Patrick MA 1</v>
      </c>
      <c r="F162" s="1" t="str">
        <f>'MA1'!F32</f>
        <v>VC Fortutas MA 1</v>
      </c>
      <c r="G162" s="1" t="str">
        <f>'MA1'!G32</f>
        <v>MA2F2-ED</v>
      </c>
      <c r="H162" s="1" t="str">
        <f>'MA1'!H32</f>
        <v>ECHBA</v>
      </c>
      <c r="I162" s="1" t="str">
        <f>'MA1'!I32</f>
        <v>In de Bandert</v>
      </c>
      <c r="J162" s="4" t="str">
        <f>'MA1'!J32</f>
        <v>Echt</v>
      </c>
      <c r="K162" s="4">
        <f>'MA1'!K32</f>
        <v>0</v>
      </c>
      <c r="L162" s="4" t="str">
        <f>'MA1'!L32</f>
        <v>nvt</v>
      </c>
      <c r="M162" s="4" t="str">
        <f>'MA1'!M32</f>
        <v>nvt</v>
      </c>
      <c r="N162" s="4">
        <f>'MA1'!N32</f>
        <v>0</v>
      </c>
    </row>
    <row r="163" spans="1:14" ht="12.75" customHeight="1">
      <c r="A163" s="1">
        <f>'MB1'!A32</f>
        <v>20</v>
      </c>
      <c r="B163" s="1" t="str">
        <f>'MB1'!B32</f>
        <v>zaterdag</v>
      </c>
      <c r="C163" s="8">
        <f>'MB1'!C32</f>
        <v>45031</v>
      </c>
      <c r="D163" s="9">
        <f>'MB1'!D32</f>
        <v>45031.666666666999</v>
      </c>
      <c r="E163" s="1" t="str">
        <f>'MB1'!E32</f>
        <v>VC Fortutas MB 1</v>
      </c>
      <c r="F163" s="1" t="str">
        <f>'MB1'!F32</f>
        <v>Grashoek MB 1</v>
      </c>
      <c r="G163" s="1" t="str">
        <f>'MB1'!G32</f>
        <v>MB2H2-AD</v>
      </c>
      <c r="H163" s="1" t="str">
        <f>'MB1'!H32</f>
        <v>NDWBE</v>
      </c>
      <c r="I163" s="1" t="str">
        <f>'MB1'!I32</f>
        <v>Sport- en squashcentrum</v>
      </c>
      <c r="J163" s="4" t="str">
        <f>'MB1'!J32</f>
        <v>Nederweert</v>
      </c>
      <c r="K163" s="4">
        <f>'MB1'!K32</f>
        <v>0</v>
      </c>
      <c r="L163" s="4" t="str">
        <f>'MB1'!L32</f>
        <v>Rachelle Meijer</v>
      </c>
      <c r="M163" s="4" t="str">
        <f>'MB1'!M32</f>
        <v>ouders</v>
      </c>
      <c r="N163" s="4">
        <f>'MB1'!N32</f>
        <v>0</v>
      </c>
    </row>
    <row r="164" spans="1:14" ht="12.75" customHeight="1">
      <c r="A164" s="1">
        <f>'NH1'!A31</f>
        <v>22</v>
      </c>
      <c r="B164" s="1" t="str">
        <f>'NH1'!B31</f>
        <v>zaterdag</v>
      </c>
      <c r="C164" s="8">
        <f>'NH1'!C31</f>
        <v>45031</v>
      </c>
      <c r="D164" s="9">
        <f>'NH1'!D31</f>
        <v>45031.666666666999</v>
      </c>
      <c r="E164" s="1" t="str">
        <f>'NH1'!E31</f>
        <v>VC Fortutas HS 1</v>
      </c>
      <c r="F164" s="1" t="str">
        <f>'NH1'!F31</f>
        <v>VC Olympia HS 2</v>
      </c>
      <c r="G164" s="1" t="str">
        <f>'NH1'!G31</f>
        <v>H2F-JC</v>
      </c>
      <c r="H164" s="1" t="str">
        <f>'NH1'!H31</f>
        <v>NDWBE</v>
      </c>
      <c r="I164" s="1" t="str">
        <f>'NH1'!I31</f>
        <v>Sport- en squashcentrum</v>
      </c>
      <c r="J164" s="4" t="str">
        <f>'NH1'!J31</f>
        <v>Nederweert</v>
      </c>
      <c r="K164" s="4">
        <f>'NH1'!K31</f>
        <v>0</v>
      </c>
      <c r="L164" s="4" t="str">
        <f>'NH1'!L31</f>
        <v>Niek Creemers</v>
      </c>
      <c r="M164" s="4" t="str">
        <f>'NH1'!M31</f>
        <v>Guus Götzen</v>
      </c>
      <c r="N164" s="4">
        <f>'NH1'!N31</f>
        <v>0</v>
      </c>
    </row>
    <row r="165" spans="1:14" ht="12.75" customHeight="1">
      <c r="A165" s="1">
        <f>'MA1'!A33</f>
        <v>20</v>
      </c>
      <c r="B165" s="1" t="str">
        <f>'MA1'!B33</f>
        <v>zaterdag</v>
      </c>
      <c r="C165" s="8">
        <f>'MA1'!C33</f>
        <v>45031</v>
      </c>
      <c r="D165" s="9">
        <f>'MA1'!D33</f>
        <v>45031.75</v>
      </c>
      <c r="E165" s="1" t="str">
        <f>'MA1'!E33</f>
        <v>VC Fortutas MA 1</v>
      </c>
      <c r="F165" s="1" t="str">
        <f>'MA1'!F33</f>
        <v>Ledûb Volleybal MA 1</v>
      </c>
      <c r="G165" s="1" t="str">
        <f>'MA1'!G33</f>
        <v>MA2F2-DB</v>
      </c>
      <c r="H165" s="1" t="str">
        <f>'MA1'!H33</f>
        <v>NDWBE</v>
      </c>
      <c r="I165" s="1" t="str">
        <f>'MA1'!I33</f>
        <v>Sport- en squashcentrum</v>
      </c>
      <c r="J165" s="4" t="str">
        <f>'MA1'!J33</f>
        <v>Nederweert</v>
      </c>
      <c r="K165" s="4">
        <f>'MA1'!K33</f>
        <v>0</v>
      </c>
      <c r="L165" s="4" t="str">
        <f>'MA1'!L33</f>
        <v>Ramino Peters</v>
      </c>
      <c r="M165" s="4" t="str">
        <f>'MA1'!M33</f>
        <v>ouders</v>
      </c>
      <c r="N165" s="4">
        <f>'MA1'!N33</f>
        <v>0</v>
      </c>
    </row>
    <row r="166" spans="1:14" ht="12.75" customHeight="1">
      <c r="A166" s="1">
        <f>'N4-1'!A47</f>
        <v>8</v>
      </c>
      <c r="B166" s="1" t="str">
        <f>'N4-1'!B47</f>
        <v>zondag</v>
      </c>
      <c r="C166" s="8">
        <f>'N4-1'!C47</f>
        <v>45032</v>
      </c>
      <c r="D166" s="9">
        <f>'N4-1'!D47</f>
        <v>45032.416666666999</v>
      </c>
      <c r="E166" s="1" t="str">
        <f>'N4-1'!E47</f>
        <v>VC Fortutas N4 1</v>
      </c>
      <c r="F166" s="1" t="str">
        <f>'N4-1'!F47</f>
        <v>NUMIDIA VC LIMAX N4 1</v>
      </c>
      <c r="G166" s="1" t="str">
        <f>'N4-1'!G47</f>
        <v>CL41D2-EC</v>
      </c>
      <c r="H166" s="1" t="str">
        <f>'N4-1'!H47</f>
        <v>ECHBA</v>
      </c>
      <c r="I166" s="1" t="str">
        <f>'N4-1'!I47</f>
        <v>In de Bandert</v>
      </c>
      <c r="J166" s="4" t="str">
        <f>'N4-1'!J47</f>
        <v>Echt</v>
      </c>
      <c r="K166" s="4">
        <f>'N4-1'!K47</f>
        <v>0</v>
      </c>
      <c r="L166" s="4" t="str">
        <f>'N4-1'!L47</f>
        <v>nvt</v>
      </c>
      <c r="M166" s="4" t="str">
        <f>'N4-1'!M47</f>
        <v>nvt</v>
      </c>
      <c r="N166" s="4" t="str">
        <f>'N4-1'!N47</f>
        <v>nvt</v>
      </c>
    </row>
    <row r="167" spans="1:14" ht="12.75" customHeight="1">
      <c r="A167" s="1">
        <f>'N4-1'!A48</f>
        <v>8</v>
      </c>
      <c r="B167" s="1" t="str">
        <f>'N4-1'!B48</f>
        <v>zondag</v>
      </c>
      <c r="C167" s="8">
        <f>'N4-1'!C48</f>
        <v>45032</v>
      </c>
      <c r="D167" s="9">
        <f>'N4-1'!D48</f>
        <v>45032.4375</v>
      </c>
      <c r="E167" s="1" t="str">
        <f>'N4-1'!E48</f>
        <v>VC Patrick N4 1</v>
      </c>
      <c r="F167" s="1" t="str">
        <f>'N4-1'!F48</f>
        <v>VC Fortutas N4 1</v>
      </c>
      <c r="G167" s="1" t="str">
        <f>'N4-1'!G48</f>
        <v>CL41D2-GE</v>
      </c>
      <c r="H167" s="1" t="str">
        <f>'N4-1'!H48</f>
        <v>ECHBA</v>
      </c>
      <c r="I167" s="1" t="str">
        <f>'N4-1'!I48</f>
        <v>In de Bandert</v>
      </c>
      <c r="J167" s="4" t="str">
        <f>'N4-1'!J48</f>
        <v>Echt</v>
      </c>
      <c r="K167" s="4">
        <f>'N4-1'!K48</f>
        <v>0</v>
      </c>
      <c r="L167" s="4" t="str">
        <f>'N4-1'!L48</f>
        <v>nvt</v>
      </c>
      <c r="M167" s="4" t="str">
        <f>'N4-1'!M48</f>
        <v>nvt</v>
      </c>
      <c r="N167" s="4" t="str">
        <f>'N4-1'!N48</f>
        <v>nvt</v>
      </c>
    </row>
    <row r="168" spans="1:14" ht="12.75" customHeight="1">
      <c r="C168" s="14"/>
      <c r="D168" s="9"/>
      <c r="H168" s="4"/>
      <c r="J168" s="4"/>
      <c r="K168" s="4"/>
      <c r="L168" s="4"/>
      <c r="M168" s="4"/>
      <c r="N168" s="4"/>
    </row>
    <row r="169" spans="1:14" ht="12.75" customHeight="1">
      <c r="C169" s="14"/>
      <c r="D169" s="9"/>
      <c r="H169" s="4"/>
      <c r="J169" s="4"/>
      <c r="K169" s="4"/>
      <c r="L169" s="4"/>
      <c r="M169" s="4"/>
      <c r="N169" s="4"/>
    </row>
    <row r="170" spans="1:14" ht="12.75" customHeight="1">
      <c r="C170" s="14"/>
      <c r="D170" s="9"/>
      <c r="H170" s="4"/>
      <c r="J170" s="4"/>
      <c r="K170" s="4"/>
      <c r="L170" s="4"/>
      <c r="M170" s="4"/>
      <c r="N170" s="4"/>
    </row>
    <row r="171" spans="1:14" ht="12.75" customHeight="1">
      <c r="C171" s="14"/>
      <c r="D171" s="9"/>
      <c r="H171" s="4"/>
      <c r="J171" s="4"/>
      <c r="K171" s="4"/>
      <c r="L171" s="4"/>
      <c r="M171" s="4"/>
      <c r="N171" s="4"/>
    </row>
    <row r="172" spans="1:14" ht="12.75" customHeight="1">
      <c r="C172" s="14"/>
      <c r="D172" s="9"/>
      <c r="H172" s="4"/>
      <c r="J172" s="4"/>
      <c r="K172" s="4"/>
      <c r="L172" s="4"/>
      <c r="M172" s="4"/>
      <c r="N172" s="4"/>
    </row>
    <row r="173" spans="1:14" ht="12.75" customHeight="1">
      <c r="C173" s="14"/>
      <c r="D173" s="9"/>
      <c r="H173" s="4"/>
      <c r="J173" s="4"/>
      <c r="K173" s="4"/>
      <c r="L173" s="4"/>
      <c r="M173" s="4"/>
      <c r="N173" s="4"/>
    </row>
    <row r="174" spans="1:14" ht="12.75" customHeight="1">
      <c r="C174" s="14"/>
      <c r="D174" s="9"/>
      <c r="H174" s="4"/>
      <c r="J174" s="4"/>
      <c r="K174" s="4"/>
      <c r="L174" s="4"/>
      <c r="M174" s="4"/>
      <c r="N174" s="4"/>
    </row>
    <row r="175" spans="1:14" ht="12.75" customHeight="1">
      <c r="C175" s="14"/>
      <c r="D175" s="9"/>
      <c r="H175" s="4"/>
      <c r="J175" s="4"/>
      <c r="K175" s="4"/>
      <c r="L175" s="4"/>
      <c r="M175" s="4"/>
      <c r="N175" s="4"/>
    </row>
    <row r="176" spans="1:14" ht="12.75" customHeight="1">
      <c r="C176" s="14"/>
      <c r="D176" s="9"/>
      <c r="H176" s="4"/>
      <c r="J176" s="4"/>
      <c r="K176" s="4"/>
      <c r="L176" s="4"/>
      <c r="M176" s="4"/>
      <c r="N176" s="4"/>
    </row>
    <row r="177" spans="3:14" ht="12.75" customHeight="1">
      <c r="C177" s="14"/>
      <c r="D177" s="9"/>
      <c r="H177" s="4"/>
      <c r="J177" s="4"/>
      <c r="K177" s="4"/>
      <c r="L177" s="4"/>
      <c r="M177" s="4"/>
      <c r="N177" s="4"/>
    </row>
    <row r="178" spans="3:14" ht="12.75" customHeight="1">
      <c r="C178" s="14"/>
      <c r="D178" s="9"/>
      <c r="H178" s="4"/>
      <c r="J178" s="4"/>
      <c r="K178" s="4"/>
      <c r="L178" s="4"/>
      <c r="M178" s="4"/>
      <c r="N178" s="4"/>
    </row>
    <row r="179" spans="3:14" ht="12.75" customHeight="1">
      <c r="C179" s="14"/>
      <c r="D179" s="9"/>
      <c r="H179" s="4"/>
      <c r="J179" s="4"/>
      <c r="K179" s="4"/>
      <c r="L179" s="4"/>
      <c r="M179" s="4"/>
      <c r="N179" s="4"/>
    </row>
    <row r="180" spans="3:14" ht="12.75" customHeight="1">
      <c r="C180" s="14"/>
      <c r="D180" s="9"/>
      <c r="H180" s="4"/>
      <c r="J180" s="4"/>
      <c r="K180" s="4"/>
      <c r="L180" s="4"/>
      <c r="M180" s="4"/>
      <c r="N180" s="4"/>
    </row>
    <row r="181" spans="3:14" ht="12.75" customHeight="1">
      <c r="C181" s="14"/>
      <c r="D181" s="9"/>
      <c r="H181" s="4"/>
      <c r="J181" s="4"/>
      <c r="K181" s="4"/>
      <c r="L181" s="4"/>
      <c r="M181" s="4"/>
      <c r="N181" s="4"/>
    </row>
    <row r="182" spans="3:14" ht="12.75" customHeight="1">
      <c r="C182" s="14"/>
      <c r="D182" s="9"/>
      <c r="H182" s="4"/>
      <c r="J182" s="4"/>
      <c r="K182" s="4"/>
      <c r="L182" s="4"/>
      <c r="M182" s="4"/>
      <c r="N182" s="4"/>
    </row>
    <row r="183" spans="3:14" ht="12.75" customHeight="1">
      <c r="C183" s="14"/>
      <c r="D183" s="9"/>
      <c r="H183" s="4"/>
      <c r="J183" s="4"/>
      <c r="K183" s="4"/>
      <c r="L183" s="4"/>
      <c r="M183" s="4"/>
      <c r="N183" s="4"/>
    </row>
    <row r="184" spans="3:14" ht="12.75" customHeight="1">
      <c r="C184" s="14"/>
      <c r="D184" s="9"/>
      <c r="H184" s="4"/>
      <c r="J184" s="4"/>
      <c r="K184" s="4"/>
      <c r="L184" s="4"/>
      <c r="M184" s="4"/>
      <c r="N184" s="4"/>
    </row>
    <row r="185" spans="3:14" ht="12.75" customHeight="1">
      <c r="C185" s="14"/>
      <c r="D185" s="9"/>
      <c r="H185" s="4"/>
      <c r="J185" s="4"/>
      <c r="K185" s="4"/>
      <c r="L185" s="4"/>
      <c r="M185" s="4"/>
      <c r="N185" s="4"/>
    </row>
    <row r="186" spans="3:14" ht="12.75" customHeight="1">
      <c r="C186" s="14"/>
      <c r="D186" s="9"/>
      <c r="H186" s="4"/>
      <c r="J186" s="4"/>
      <c r="K186" s="4"/>
      <c r="L186" s="4"/>
      <c r="M186" s="4"/>
      <c r="N186" s="4"/>
    </row>
    <row r="187" spans="3:14" ht="12.75" customHeight="1">
      <c r="C187" s="14"/>
      <c r="D187" s="9"/>
      <c r="H187" s="4"/>
      <c r="J187" s="4"/>
      <c r="K187" s="4"/>
      <c r="L187" s="4"/>
      <c r="M187" s="4"/>
      <c r="N187" s="4"/>
    </row>
    <row r="188" spans="3:14" ht="12.75" customHeight="1">
      <c r="C188" s="14"/>
      <c r="D188" s="9"/>
      <c r="H188" s="4"/>
      <c r="J188" s="4"/>
      <c r="K188" s="4"/>
      <c r="L188" s="4"/>
      <c r="M188" s="4"/>
      <c r="N188" s="4"/>
    </row>
    <row r="189" spans="3:14" ht="12.75" customHeight="1">
      <c r="C189" s="14"/>
      <c r="D189" s="9"/>
      <c r="H189" s="4"/>
      <c r="J189" s="4"/>
      <c r="K189" s="4"/>
      <c r="L189" s="4"/>
      <c r="M189" s="4"/>
      <c r="N189" s="4"/>
    </row>
    <row r="190" spans="3:14" ht="12.75" customHeight="1">
      <c r="C190" s="14"/>
      <c r="D190" s="9"/>
      <c r="H190" s="4"/>
      <c r="J190" s="4"/>
      <c r="K190" s="4"/>
      <c r="L190" s="4"/>
      <c r="M190" s="4"/>
      <c r="N190" s="4"/>
    </row>
    <row r="191" spans="3:14" ht="12.75" customHeight="1">
      <c r="C191" s="14"/>
      <c r="D191" s="9"/>
      <c r="H191" s="4"/>
      <c r="J191" s="4"/>
      <c r="K191" s="4"/>
      <c r="L191" s="4"/>
      <c r="M191" s="4"/>
      <c r="N191" s="4"/>
    </row>
    <row r="192" spans="3:14" ht="12.75" customHeight="1">
      <c r="C192" s="14"/>
      <c r="D192" s="9"/>
      <c r="H192" s="4"/>
      <c r="J192" s="4"/>
      <c r="K192" s="4"/>
      <c r="L192" s="4"/>
      <c r="M192" s="4"/>
      <c r="N192" s="4"/>
    </row>
    <row r="193" spans="3:14" ht="12.75" customHeight="1">
      <c r="C193" s="14"/>
      <c r="D193" s="9"/>
      <c r="H193" s="4"/>
      <c r="J193" s="4"/>
      <c r="K193" s="4"/>
      <c r="L193" s="4"/>
      <c r="M193" s="4"/>
      <c r="N193" s="4"/>
    </row>
    <row r="194" spans="3:14" ht="12.75" customHeight="1">
      <c r="C194" s="14"/>
      <c r="D194" s="9"/>
      <c r="H194" s="4"/>
      <c r="J194" s="4"/>
      <c r="K194" s="4"/>
      <c r="L194" s="4"/>
      <c r="M194" s="4"/>
      <c r="N194" s="4"/>
    </row>
    <row r="195" spans="3:14" ht="12.75" customHeight="1">
      <c r="C195" s="14"/>
      <c r="D195" s="9"/>
      <c r="H195" s="4"/>
      <c r="J195" s="4"/>
      <c r="K195" s="4"/>
      <c r="L195" s="4"/>
      <c r="M195" s="4"/>
      <c r="N195" s="4"/>
    </row>
    <row r="196" spans="3:14" ht="12.75" customHeight="1">
      <c r="C196" s="14"/>
      <c r="D196" s="9"/>
      <c r="H196" s="4"/>
      <c r="J196" s="4"/>
      <c r="K196" s="4"/>
      <c r="L196" s="4"/>
      <c r="M196" s="4"/>
      <c r="N196" s="4"/>
    </row>
    <row r="197" spans="3:14" ht="12.75" customHeight="1">
      <c r="C197" s="14"/>
      <c r="D197" s="9"/>
      <c r="H197" s="4"/>
      <c r="J197" s="4"/>
      <c r="K197" s="4"/>
      <c r="L197" s="4"/>
      <c r="M197" s="4"/>
      <c r="N197" s="4"/>
    </row>
    <row r="198" spans="3:14" ht="12.75" customHeight="1">
      <c r="C198" s="14"/>
      <c r="D198" s="9"/>
      <c r="H198" s="4"/>
      <c r="J198" s="4"/>
      <c r="K198" s="4"/>
      <c r="L198" s="4"/>
      <c r="M198" s="4"/>
      <c r="N198" s="4"/>
    </row>
    <row r="199" spans="3:14" ht="12.75" customHeight="1">
      <c r="C199" s="14"/>
      <c r="D199" s="9"/>
      <c r="H199" s="4"/>
      <c r="J199" s="4"/>
      <c r="K199" s="4"/>
      <c r="L199" s="4"/>
      <c r="M199" s="4"/>
      <c r="N199" s="4"/>
    </row>
    <row r="200" spans="3:14" ht="12.75" customHeight="1">
      <c r="C200" s="14"/>
      <c r="D200" s="9"/>
      <c r="H200" s="4"/>
      <c r="J200" s="4"/>
      <c r="K200" s="4"/>
      <c r="L200" s="4"/>
      <c r="M200" s="4"/>
      <c r="N200" s="4"/>
    </row>
    <row r="201" spans="3:14" ht="12.75" customHeight="1">
      <c r="C201" s="14"/>
      <c r="D201" s="9"/>
      <c r="H201" s="4"/>
      <c r="J201" s="4"/>
      <c r="K201" s="4"/>
      <c r="L201" s="4"/>
      <c r="M201" s="4"/>
      <c r="N201" s="4"/>
    </row>
    <row r="202" spans="3:14" ht="12.75" customHeight="1">
      <c r="C202" s="14"/>
      <c r="D202" s="9"/>
      <c r="H202" s="4"/>
      <c r="J202" s="4"/>
      <c r="K202" s="4"/>
      <c r="L202" s="4"/>
      <c r="M202" s="4"/>
      <c r="N202" s="4"/>
    </row>
    <row r="203" spans="3:14" ht="12.75" customHeight="1">
      <c r="C203" s="14"/>
      <c r="D203" s="9"/>
      <c r="H203" s="4"/>
      <c r="J203" s="4"/>
      <c r="K203" s="4"/>
      <c r="L203" s="4"/>
      <c r="M203" s="4"/>
      <c r="N203" s="4"/>
    </row>
    <row r="204" spans="3:14" ht="12.75" customHeight="1">
      <c r="C204" s="14"/>
      <c r="D204" s="9"/>
      <c r="H204" s="4"/>
      <c r="J204" s="4"/>
      <c r="K204" s="4"/>
      <c r="L204" s="4"/>
      <c r="M204" s="4"/>
      <c r="N204" s="4"/>
    </row>
    <row r="205" spans="3:14" ht="12.75" customHeight="1">
      <c r="C205" s="14"/>
      <c r="D205" s="9"/>
      <c r="H205" s="4"/>
      <c r="J205" s="4"/>
      <c r="K205" s="4"/>
      <c r="L205" s="4"/>
      <c r="M205" s="4"/>
      <c r="N205" s="4"/>
    </row>
    <row r="206" spans="3:14" ht="12.75" customHeight="1">
      <c r="C206" s="14"/>
      <c r="D206" s="9"/>
      <c r="H206" s="4"/>
      <c r="J206" s="4"/>
      <c r="K206" s="4"/>
      <c r="L206" s="4"/>
      <c r="M206" s="4"/>
      <c r="N206" s="4"/>
    </row>
    <row r="207" spans="3:14" ht="12.75" customHeight="1">
      <c r="C207" s="14"/>
      <c r="D207" s="9"/>
      <c r="H207" s="4"/>
      <c r="J207" s="4"/>
      <c r="K207" s="4"/>
      <c r="L207" s="4"/>
      <c r="M207" s="4"/>
      <c r="N207" s="4"/>
    </row>
    <row r="208" spans="3:14" ht="12.75" customHeight="1">
      <c r="C208" s="14"/>
      <c r="D208" s="9"/>
      <c r="H208" s="4"/>
      <c r="J208" s="4"/>
      <c r="K208" s="4"/>
      <c r="L208" s="4"/>
      <c r="M208" s="4"/>
      <c r="N208" s="4"/>
    </row>
    <row r="209" spans="3:14" ht="12.75" customHeight="1">
      <c r="C209" s="14"/>
      <c r="D209" s="9"/>
      <c r="H209" s="4"/>
      <c r="J209" s="4"/>
      <c r="K209" s="4"/>
      <c r="L209" s="4"/>
      <c r="M209" s="4"/>
      <c r="N209" s="4"/>
    </row>
    <row r="210" spans="3:14" ht="12.75" customHeight="1">
      <c r="C210" s="14"/>
      <c r="D210" s="9"/>
      <c r="H210" s="4"/>
      <c r="J210" s="4"/>
      <c r="K210" s="4"/>
      <c r="L210" s="4"/>
      <c r="M210" s="4"/>
      <c r="N210" s="4"/>
    </row>
    <row r="211" spans="3:14" ht="12.75" customHeight="1">
      <c r="C211" s="14"/>
      <c r="D211" s="9"/>
      <c r="H211" s="4"/>
      <c r="J211" s="4"/>
      <c r="K211" s="4"/>
      <c r="L211" s="4"/>
      <c r="M211" s="4"/>
      <c r="N211" s="4"/>
    </row>
    <row r="212" spans="3:14" ht="12.75" customHeight="1">
      <c r="C212" s="14"/>
      <c r="D212" s="9"/>
      <c r="H212" s="4"/>
      <c r="J212" s="4"/>
      <c r="K212" s="4"/>
      <c r="L212" s="4"/>
      <c r="M212" s="4"/>
      <c r="N212" s="4"/>
    </row>
    <row r="213" spans="3:14" ht="12.75" customHeight="1">
      <c r="C213" s="14"/>
      <c r="D213" s="9"/>
      <c r="H213" s="4"/>
      <c r="J213" s="4"/>
      <c r="K213" s="4"/>
      <c r="L213" s="4"/>
      <c r="M213" s="4"/>
      <c r="N213" s="4"/>
    </row>
    <row r="214" spans="3:14" ht="12.75" customHeight="1">
      <c r="C214" s="14"/>
      <c r="D214" s="9"/>
      <c r="H214" s="4"/>
      <c r="J214" s="4"/>
      <c r="K214" s="4"/>
      <c r="L214" s="4"/>
      <c r="M214" s="4"/>
      <c r="N214" s="4"/>
    </row>
    <row r="215" spans="3:14" ht="12.75" customHeight="1">
      <c r="C215" s="14"/>
      <c r="D215" s="9"/>
      <c r="H215" s="4"/>
      <c r="J215" s="4"/>
      <c r="K215" s="4"/>
      <c r="L215" s="4"/>
      <c r="M215" s="4"/>
      <c r="N215" s="4"/>
    </row>
    <row r="216" spans="3:14" ht="12.75" customHeight="1">
      <c r="C216" s="14"/>
      <c r="D216" s="9"/>
      <c r="H216" s="4"/>
      <c r="J216" s="4"/>
      <c r="K216" s="4"/>
      <c r="L216" s="4"/>
      <c r="M216" s="4"/>
      <c r="N216" s="4"/>
    </row>
    <row r="217" spans="3:14" ht="12.75" customHeight="1">
      <c r="C217" s="14"/>
      <c r="D217" s="9"/>
      <c r="H217" s="4"/>
      <c r="J217" s="4"/>
      <c r="K217" s="4"/>
      <c r="L217" s="4"/>
      <c r="M217" s="4"/>
      <c r="N217" s="4"/>
    </row>
    <row r="218" spans="3:14" ht="12.75" customHeight="1">
      <c r="C218" s="14"/>
      <c r="D218" s="9"/>
      <c r="H218" s="4"/>
      <c r="J218" s="4"/>
      <c r="K218" s="4"/>
      <c r="L218" s="4"/>
      <c r="M218" s="4"/>
      <c r="N218" s="4"/>
    </row>
    <row r="219" spans="3:14" ht="12.75" customHeight="1">
      <c r="C219" s="14"/>
      <c r="D219" s="9"/>
      <c r="H219" s="4"/>
      <c r="J219" s="4"/>
      <c r="K219" s="4"/>
      <c r="L219" s="4"/>
      <c r="M219" s="4"/>
      <c r="N219" s="4"/>
    </row>
    <row r="220" spans="3:14" ht="12.75" customHeight="1">
      <c r="C220" s="14"/>
      <c r="D220" s="9"/>
      <c r="H220" s="4"/>
      <c r="J220" s="4"/>
      <c r="K220" s="4"/>
      <c r="L220" s="4"/>
      <c r="M220" s="4"/>
      <c r="N220" s="4"/>
    </row>
    <row r="221" spans="3:14" ht="12.75" customHeight="1">
      <c r="C221" s="14"/>
      <c r="D221" s="9"/>
      <c r="H221" s="4"/>
      <c r="J221" s="4"/>
      <c r="K221" s="4"/>
      <c r="L221" s="4"/>
      <c r="M221" s="4"/>
      <c r="N221" s="4"/>
    </row>
    <row r="222" spans="3:14" ht="12.75" customHeight="1">
      <c r="C222" s="14"/>
      <c r="D222" s="9"/>
      <c r="H222" s="4"/>
      <c r="J222" s="4"/>
      <c r="K222" s="4"/>
      <c r="L222" s="4"/>
      <c r="M222" s="4"/>
      <c r="N222" s="4"/>
    </row>
    <row r="223" spans="3:14" ht="12.75" customHeight="1">
      <c r="C223" s="14"/>
      <c r="D223" s="9"/>
      <c r="H223" s="4"/>
      <c r="J223" s="4"/>
      <c r="K223" s="4"/>
      <c r="L223" s="4"/>
      <c r="M223" s="4"/>
      <c r="N223" s="4"/>
    </row>
    <row r="224" spans="3:14" ht="12.75" customHeight="1">
      <c r="C224" s="14"/>
      <c r="D224" s="9"/>
      <c r="H224" s="4"/>
      <c r="J224" s="4"/>
      <c r="K224" s="4"/>
      <c r="L224" s="4"/>
      <c r="M224" s="4"/>
      <c r="N224" s="4"/>
    </row>
    <row r="225" spans="3:14" ht="12.75" customHeight="1">
      <c r="C225" s="14"/>
      <c r="D225" s="9"/>
      <c r="H225" s="4"/>
      <c r="J225" s="4"/>
      <c r="K225" s="4"/>
      <c r="L225" s="4"/>
      <c r="M225" s="4"/>
      <c r="N225" s="4"/>
    </row>
    <row r="226" spans="3:14" ht="12.75" customHeight="1">
      <c r="C226" s="14"/>
      <c r="D226" s="9"/>
      <c r="H226" s="4"/>
      <c r="J226" s="4"/>
      <c r="K226" s="4"/>
      <c r="L226" s="4"/>
      <c r="M226" s="4"/>
      <c r="N226" s="4"/>
    </row>
    <row r="227" spans="3:14" ht="12.75" customHeight="1">
      <c r="C227" s="14"/>
      <c r="D227" s="9"/>
      <c r="H227" s="4"/>
      <c r="J227" s="4"/>
      <c r="K227" s="4"/>
      <c r="L227" s="4"/>
      <c r="M227" s="4"/>
      <c r="N227" s="4"/>
    </row>
    <row r="228" spans="3:14" ht="12.75" customHeight="1">
      <c r="C228" s="14"/>
      <c r="D228" s="9"/>
      <c r="H228" s="4"/>
      <c r="J228" s="4"/>
      <c r="K228" s="4"/>
      <c r="L228" s="4"/>
      <c r="M228" s="4"/>
      <c r="N228" s="4"/>
    </row>
    <row r="229" spans="3:14" ht="12.75" customHeight="1">
      <c r="C229" s="14"/>
      <c r="D229" s="9"/>
      <c r="H229" s="4"/>
      <c r="J229" s="4"/>
      <c r="K229" s="4"/>
      <c r="L229" s="4"/>
      <c r="M229" s="4"/>
      <c r="N229" s="4"/>
    </row>
    <row r="230" spans="3:14" ht="12.75" customHeight="1">
      <c r="C230" s="14"/>
      <c r="D230" s="9"/>
      <c r="H230" s="4"/>
      <c r="J230" s="4"/>
      <c r="K230" s="4"/>
      <c r="L230" s="4"/>
      <c r="M230" s="4"/>
      <c r="N230" s="4"/>
    </row>
    <row r="231" spans="3:14" ht="12.75" customHeight="1">
      <c r="C231" s="14"/>
      <c r="D231" s="9"/>
      <c r="H231" s="4"/>
      <c r="J231" s="4"/>
      <c r="K231" s="4"/>
      <c r="L231" s="4"/>
      <c r="M231" s="4"/>
      <c r="N231" s="4"/>
    </row>
    <row r="232" spans="3:14" ht="12.75" customHeight="1">
      <c r="C232" s="14"/>
      <c r="D232" s="9"/>
      <c r="H232" s="4"/>
      <c r="J232" s="4"/>
      <c r="K232" s="4"/>
      <c r="L232" s="4"/>
      <c r="M232" s="4"/>
      <c r="N232" s="4"/>
    </row>
    <row r="233" spans="3:14" ht="12.75" customHeight="1">
      <c r="C233" s="14"/>
      <c r="D233" s="9"/>
      <c r="H233" s="4"/>
      <c r="J233" s="4"/>
      <c r="K233" s="4"/>
      <c r="L233" s="4"/>
      <c r="M233" s="4"/>
      <c r="N233" s="4"/>
    </row>
    <row r="234" spans="3:14" ht="12.75" customHeight="1">
      <c r="C234" s="14"/>
      <c r="D234" s="9"/>
      <c r="H234" s="4"/>
      <c r="J234" s="4"/>
      <c r="K234" s="4"/>
      <c r="L234" s="4"/>
      <c r="M234" s="4"/>
      <c r="N234" s="4"/>
    </row>
    <row r="235" spans="3:14" ht="12.75" customHeight="1">
      <c r="C235" s="14"/>
      <c r="D235" s="9"/>
      <c r="H235" s="4"/>
      <c r="J235" s="4"/>
      <c r="K235" s="4"/>
      <c r="L235" s="4"/>
      <c r="M235" s="4"/>
      <c r="N235" s="4"/>
    </row>
    <row r="236" spans="3:14" ht="12.75" customHeight="1">
      <c r="C236" s="14"/>
      <c r="D236" s="9"/>
      <c r="H236" s="4"/>
      <c r="J236" s="4"/>
      <c r="K236" s="4"/>
      <c r="L236" s="4"/>
      <c r="M236" s="4"/>
      <c r="N236" s="4"/>
    </row>
    <row r="237" spans="3:14" ht="12.75" customHeight="1">
      <c r="C237" s="14"/>
      <c r="D237" s="9"/>
      <c r="H237" s="4"/>
      <c r="J237" s="4"/>
      <c r="K237" s="4"/>
      <c r="L237" s="4"/>
      <c r="M237" s="4"/>
      <c r="N237" s="4"/>
    </row>
    <row r="238" spans="3:14" ht="12.75" customHeight="1">
      <c r="C238" s="14"/>
      <c r="D238" s="9"/>
      <c r="H238" s="4"/>
      <c r="J238" s="4"/>
      <c r="K238" s="4"/>
      <c r="L238" s="4"/>
      <c r="M238" s="4"/>
      <c r="N238" s="4"/>
    </row>
    <row r="239" spans="3:14" ht="12.75" customHeight="1">
      <c r="C239" s="14"/>
      <c r="D239" s="9"/>
      <c r="H239" s="4"/>
      <c r="J239" s="4"/>
      <c r="K239" s="4"/>
      <c r="L239" s="4"/>
      <c r="M239" s="4"/>
      <c r="N239" s="4"/>
    </row>
    <row r="240" spans="3:14" ht="12.75" customHeight="1">
      <c r="C240" s="14"/>
      <c r="D240" s="9"/>
      <c r="H240" s="4"/>
      <c r="J240" s="4"/>
      <c r="K240" s="4"/>
      <c r="L240" s="4"/>
      <c r="M240" s="4"/>
      <c r="N240" s="4"/>
    </row>
    <row r="241" spans="3:14" ht="12.75" customHeight="1">
      <c r="C241" s="14"/>
      <c r="D241" s="9"/>
      <c r="H241" s="4"/>
      <c r="J241" s="4"/>
      <c r="K241" s="4"/>
      <c r="L241" s="4"/>
      <c r="M241" s="4"/>
      <c r="N241" s="4"/>
    </row>
    <row r="242" spans="3:14" ht="12.75" customHeight="1">
      <c r="C242" s="14"/>
      <c r="D242" s="9"/>
      <c r="H242" s="4"/>
      <c r="J242" s="4"/>
      <c r="K242" s="4"/>
      <c r="L242" s="4"/>
      <c r="M242" s="4"/>
      <c r="N242" s="4"/>
    </row>
    <row r="243" spans="3:14" ht="12.75" customHeight="1">
      <c r="C243" s="14"/>
      <c r="D243" s="9"/>
      <c r="H243" s="4"/>
      <c r="J243" s="4"/>
      <c r="K243" s="4"/>
      <c r="L243" s="4"/>
      <c r="M243" s="4"/>
      <c r="N243" s="4"/>
    </row>
    <row r="244" spans="3:14" ht="12.75" customHeight="1">
      <c r="C244" s="14"/>
      <c r="D244" s="9"/>
      <c r="H244" s="4"/>
      <c r="J244" s="4"/>
      <c r="K244" s="4"/>
      <c r="L244" s="4"/>
      <c r="M244" s="4"/>
      <c r="N244" s="4"/>
    </row>
    <row r="245" spans="3:14" ht="12.75" customHeight="1">
      <c r="C245" s="14"/>
      <c r="D245" s="9"/>
      <c r="H245" s="4"/>
      <c r="J245" s="4"/>
      <c r="K245" s="4"/>
      <c r="L245" s="4"/>
      <c r="M245" s="4"/>
      <c r="N245" s="4"/>
    </row>
    <row r="246" spans="3:14" ht="12.75" customHeight="1">
      <c r="C246" s="14"/>
      <c r="D246" s="9"/>
      <c r="H246" s="4"/>
      <c r="J246" s="4"/>
      <c r="K246" s="4"/>
      <c r="L246" s="4"/>
      <c r="M246" s="4"/>
      <c r="N246" s="4"/>
    </row>
    <row r="247" spans="3:14" ht="12.75" customHeight="1">
      <c r="C247" s="14"/>
      <c r="D247" s="9"/>
      <c r="H247" s="4"/>
      <c r="J247" s="4"/>
      <c r="K247" s="4"/>
      <c r="L247" s="4"/>
      <c r="M247" s="4"/>
      <c r="N247" s="4"/>
    </row>
    <row r="248" spans="3:14" ht="12.75" customHeight="1">
      <c r="C248" s="14"/>
      <c r="D248" s="9"/>
      <c r="H248" s="4"/>
      <c r="J248" s="4"/>
      <c r="K248" s="4"/>
      <c r="L248" s="4"/>
      <c r="M248" s="4"/>
      <c r="N248" s="4"/>
    </row>
    <row r="249" spans="3:14" ht="12.75" customHeight="1">
      <c r="C249" s="14"/>
      <c r="D249" s="9"/>
      <c r="H249" s="4"/>
      <c r="J249" s="4"/>
      <c r="K249" s="4"/>
      <c r="L249" s="4"/>
      <c r="M249" s="4"/>
      <c r="N249" s="4"/>
    </row>
    <row r="250" spans="3:14" ht="12.75" customHeight="1">
      <c r="C250" s="14"/>
      <c r="D250" s="9"/>
      <c r="H250" s="4"/>
      <c r="J250" s="4"/>
      <c r="K250" s="4"/>
      <c r="L250" s="4"/>
      <c r="M250" s="4"/>
      <c r="N250" s="4"/>
    </row>
    <row r="251" spans="3:14" ht="12.75" customHeight="1">
      <c r="C251" s="14"/>
      <c r="D251" s="9"/>
      <c r="H251" s="4"/>
      <c r="J251" s="4"/>
      <c r="K251" s="4"/>
      <c r="L251" s="4"/>
      <c r="M251" s="4"/>
      <c r="N251" s="4"/>
    </row>
    <row r="252" spans="3:14" ht="12.75" customHeight="1">
      <c r="C252" s="14"/>
      <c r="D252" s="9"/>
      <c r="H252" s="4"/>
      <c r="J252" s="4"/>
      <c r="K252" s="4"/>
      <c r="L252" s="4"/>
      <c r="M252" s="4"/>
      <c r="N252" s="4"/>
    </row>
    <row r="253" spans="3:14" ht="12.75" customHeight="1">
      <c r="C253" s="14"/>
      <c r="D253" s="9"/>
      <c r="H253" s="4"/>
      <c r="J253" s="4"/>
      <c r="K253" s="4"/>
      <c r="L253" s="4"/>
      <c r="M253" s="4"/>
      <c r="N253" s="4"/>
    </row>
    <row r="254" spans="3:14" ht="12.75" customHeight="1">
      <c r="C254" s="14"/>
      <c r="D254" s="9"/>
      <c r="H254" s="4"/>
      <c r="J254" s="4"/>
      <c r="K254" s="4"/>
      <c r="L254" s="4"/>
      <c r="M254" s="4"/>
      <c r="N254" s="4"/>
    </row>
    <row r="255" spans="3:14" ht="12.75" customHeight="1">
      <c r="C255" s="14"/>
      <c r="D255" s="9"/>
      <c r="H255" s="4"/>
      <c r="J255" s="4"/>
      <c r="K255" s="4"/>
      <c r="L255" s="4"/>
      <c r="M255" s="4"/>
      <c r="N255" s="4"/>
    </row>
    <row r="256" spans="3:14" ht="12.75" customHeight="1">
      <c r="C256" s="14"/>
      <c r="D256" s="9"/>
      <c r="H256" s="4"/>
      <c r="J256" s="4"/>
      <c r="K256" s="4"/>
      <c r="L256" s="4"/>
      <c r="M256" s="4"/>
      <c r="N256" s="4"/>
    </row>
    <row r="257" spans="3:14" ht="12.75" customHeight="1">
      <c r="C257" s="14"/>
      <c r="D257" s="9"/>
      <c r="H257" s="4"/>
      <c r="J257" s="4"/>
      <c r="K257" s="4"/>
      <c r="L257" s="4"/>
      <c r="M257" s="4"/>
      <c r="N257" s="4"/>
    </row>
    <row r="258" spans="3:14" ht="12.75" customHeight="1">
      <c r="C258" s="14"/>
      <c r="D258" s="9"/>
      <c r="H258" s="4"/>
      <c r="J258" s="4"/>
      <c r="K258" s="4"/>
      <c r="L258" s="4"/>
      <c r="M258" s="4"/>
      <c r="N258" s="4"/>
    </row>
    <row r="259" spans="3:14" ht="12.75" customHeight="1">
      <c r="C259" s="14"/>
      <c r="D259" s="9"/>
      <c r="H259" s="4"/>
      <c r="J259" s="4"/>
      <c r="K259" s="4"/>
      <c r="L259" s="4"/>
      <c r="M259" s="4"/>
      <c r="N259" s="4"/>
    </row>
    <row r="260" spans="3:14" ht="12.75" customHeight="1">
      <c r="C260" s="14"/>
      <c r="D260" s="9"/>
      <c r="H260" s="4"/>
      <c r="J260" s="4"/>
      <c r="K260" s="4"/>
      <c r="L260" s="4"/>
      <c r="M260" s="4"/>
      <c r="N260" s="4"/>
    </row>
    <row r="261" spans="3:14" ht="12.75" customHeight="1">
      <c r="C261" s="14"/>
      <c r="D261" s="9"/>
      <c r="H261" s="4"/>
      <c r="J261" s="4"/>
      <c r="K261" s="4"/>
      <c r="L261" s="4"/>
      <c r="M261" s="4"/>
      <c r="N261" s="4"/>
    </row>
    <row r="262" spans="3:14" ht="12.75" customHeight="1">
      <c r="C262" s="14"/>
      <c r="D262" s="9"/>
      <c r="H262" s="4"/>
      <c r="J262" s="4"/>
      <c r="K262" s="4"/>
      <c r="L262" s="4"/>
      <c r="M262" s="4"/>
      <c r="N262" s="4"/>
    </row>
    <row r="263" spans="3:14" ht="12.75" customHeight="1">
      <c r="C263" s="14"/>
      <c r="D263" s="9"/>
      <c r="H263" s="4"/>
      <c r="J263" s="4"/>
      <c r="K263" s="4"/>
      <c r="L263" s="4"/>
      <c r="M263" s="4"/>
      <c r="N263" s="4"/>
    </row>
    <row r="264" spans="3:14" ht="12.75" customHeight="1">
      <c r="C264" s="14"/>
      <c r="D264" s="9"/>
      <c r="H264" s="4"/>
      <c r="J264" s="4"/>
      <c r="K264" s="4"/>
      <c r="L264" s="4"/>
      <c r="M264" s="4"/>
      <c r="N264" s="4"/>
    </row>
    <row r="265" spans="3:14" ht="12.75" customHeight="1">
      <c r="C265" s="14"/>
      <c r="D265" s="9"/>
      <c r="H265" s="4"/>
      <c r="J265" s="4"/>
      <c r="K265" s="4"/>
      <c r="L265" s="4"/>
      <c r="M265" s="4"/>
      <c r="N265" s="4"/>
    </row>
    <row r="266" spans="3:14" ht="12.75" customHeight="1">
      <c r="C266" s="14"/>
      <c r="D266" s="9"/>
      <c r="H266" s="4"/>
      <c r="J266" s="4"/>
      <c r="K266" s="4"/>
      <c r="L266" s="4"/>
      <c r="M266" s="4"/>
      <c r="N266" s="4"/>
    </row>
    <row r="267" spans="3:14" ht="12.75" customHeight="1">
      <c r="C267" s="14"/>
      <c r="D267" s="9"/>
      <c r="H267" s="4"/>
      <c r="J267" s="4"/>
      <c r="K267" s="4"/>
      <c r="L267" s="4"/>
      <c r="M267" s="4"/>
      <c r="N267" s="4"/>
    </row>
    <row r="268" spans="3:14" ht="12.75" customHeight="1">
      <c r="C268" s="14"/>
      <c r="D268" s="9"/>
      <c r="H268" s="4"/>
      <c r="J268" s="4"/>
      <c r="K268" s="4"/>
      <c r="L268" s="4"/>
      <c r="M268" s="4"/>
      <c r="N268" s="4"/>
    </row>
    <row r="269" spans="3:14" ht="12.75" customHeight="1">
      <c r="C269" s="14"/>
      <c r="D269" s="9"/>
      <c r="H269" s="4"/>
      <c r="J269" s="4"/>
      <c r="K269" s="4"/>
      <c r="L269" s="4"/>
      <c r="M269" s="4"/>
      <c r="N269" s="4"/>
    </row>
    <row r="270" spans="3:14" ht="12.75" customHeight="1">
      <c r="C270" s="14"/>
      <c r="D270" s="9"/>
      <c r="H270" s="4"/>
      <c r="J270" s="4"/>
      <c r="K270" s="4"/>
      <c r="L270" s="4"/>
      <c r="M270" s="4"/>
      <c r="N270" s="4"/>
    </row>
    <row r="271" spans="3:14" ht="12.75" customHeight="1">
      <c r="C271" s="14"/>
      <c r="D271" s="9"/>
      <c r="H271" s="4"/>
      <c r="J271" s="4"/>
      <c r="K271" s="4"/>
      <c r="L271" s="4"/>
      <c r="M271" s="4"/>
      <c r="N271" s="4"/>
    </row>
    <row r="272" spans="3:14" ht="12.75" customHeight="1">
      <c r="C272" s="14"/>
      <c r="D272" s="9"/>
      <c r="H272" s="4"/>
      <c r="J272" s="4"/>
      <c r="K272" s="4"/>
      <c r="L272" s="4"/>
      <c r="M272" s="4"/>
      <c r="N272" s="4"/>
    </row>
    <row r="273" spans="3:14" ht="12.75" customHeight="1">
      <c r="C273" s="14"/>
      <c r="D273" s="9"/>
      <c r="H273" s="4"/>
      <c r="J273" s="4"/>
      <c r="K273" s="4"/>
      <c r="L273" s="4"/>
      <c r="M273" s="4"/>
      <c r="N273" s="4"/>
    </row>
    <row r="274" spans="3:14" ht="12.75" customHeight="1">
      <c r="C274" s="14"/>
      <c r="D274" s="9"/>
      <c r="H274" s="4"/>
      <c r="J274" s="4"/>
      <c r="K274" s="4"/>
      <c r="L274" s="4"/>
      <c r="M274" s="4"/>
      <c r="N274" s="4"/>
    </row>
    <row r="275" spans="3:14" ht="12.75" customHeight="1">
      <c r="C275" s="14"/>
      <c r="D275" s="9"/>
      <c r="H275" s="4"/>
      <c r="J275" s="4"/>
      <c r="K275" s="4"/>
      <c r="L275" s="4"/>
      <c r="M275" s="4"/>
      <c r="N275" s="4"/>
    </row>
    <row r="276" spans="3:14" ht="12.75" customHeight="1">
      <c r="C276" s="14"/>
      <c r="D276" s="9"/>
      <c r="H276" s="4"/>
      <c r="J276" s="4"/>
      <c r="K276" s="4"/>
      <c r="L276" s="4"/>
      <c r="M276" s="4"/>
      <c r="N276" s="4"/>
    </row>
    <row r="277" spans="3:14" ht="12.75" customHeight="1">
      <c r="C277" s="14"/>
      <c r="D277" s="9"/>
      <c r="H277" s="4"/>
      <c r="J277" s="4"/>
      <c r="K277" s="4"/>
      <c r="L277" s="4"/>
      <c r="M277" s="4"/>
      <c r="N277" s="4"/>
    </row>
    <row r="278" spans="3:14" ht="12.75" customHeight="1">
      <c r="C278" s="14"/>
      <c r="D278" s="9"/>
      <c r="H278" s="4"/>
      <c r="J278" s="4"/>
      <c r="K278" s="4"/>
      <c r="L278" s="4"/>
      <c r="M278" s="4"/>
      <c r="N278" s="4"/>
    </row>
    <row r="279" spans="3:14" ht="12.75" customHeight="1">
      <c r="C279" s="14"/>
      <c r="D279" s="9"/>
      <c r="H279" s="4"/>
      <c r="J279" s="4"/>
      <c r="K279" s="4"/>
      <c r="L279" s="4"/>
      <c r="M279" s="4"/>
      <c r="N279" s="4"/>
    </row>
    <row r="280" spans="3:14" ht="12.75" customHeight="1">
      <c r="C280" s="14"/>
      <c r="D280" s="9"/>
      <c r="H280" s="4"/>
      <c r="J280" s="4"/>
      <c r="K280" s="4"/>
      <c r="L280" s="4"/>
      <c r="M280" s="4"/>
      <c r="N280" s="4"/>
    </row>
    <row r="281" spans="3:14" ht="12.75" customHeight="1">
      <c r="C281" s="14"/>
      <c r="D281" s="9"/>
      <c r="H281" s="4"/>
      <c r="J281" s="4"/>
      <c r="K281" s="4"/>
      <c r="L281" s="4"/>
      <c r="M281" s="4"/>
      <c r="N281" s="4"/>
    </row>
    <row r="282" spans="3:14" ht="12.75" customHeight="1">
      <c r="C282" s="14"/>
      <c r="D282" s="9"/>
      <c r="H282" s="4"/>
      <c r="J282" s="4"/>
      <c r="K282" s="4"/>
      <c r="L282" s="4"/>
      <c r="M282" s="4"/>
      <c r="N282" s="4"/>
    </row>
    <row r="283" spans="3:14" ht="12.75" customHeight="1">
      <c r="C283" s="14"/>
      <c r="D283" s="9"/>
      <c r="H283" s="4"/>
      <c r="J283" s="4"/>
      <c r="K283" s="4"/>
      <c r="L283" s="4"/>
      <c r="M283" s="4"/>
      <c r="N283" s="4"/>
    </row>
    <row r="284" spans="3:14" ht="12.75" customHeight="1">
      <c r="C284" s="14"/>
      <c r="D284" s="9"/>
      <c r="H284" s="4"/>
      <c r="J284" s="4"/>
      <c r="K284" s="4"/>
      <c r="L284" s="4"/>
      <c r="M284" s="4"/>
      <c r="N284" s="4"/>
    </row>
    <row r="285" spans="3:14" ht="12.75" customHeight="1">
      <c r="C285" s="14"/>
      <c r="D285" s="9"/>
      <c r="H285" s="4"/>
      <c r="J285" s="4"/>
      <c r="K285" s="4"/>
      <c r="L285" s="4"/>
      <c r="M285" s="4"/>
      <c r="N285" s="4"/>
    </row>
    <row r="286" spans="3:14" ht="12.75" customHeight="1">
      <c r="C286" s="14"/>
      <c r="D286" s="9"/>
      <c r="H286" s="4"/>
      <c r="J286" s="4"/>
      <c r="K286" s="4"/>
      <c r="L286" s="4"/>
      <c r="M286" s="4"/>
      <c r="N286" s="4"/>
    </row>
    <row r="287" spans="3:14" ht="12.75" customHeight="1">
      <c r="C287" s="14"/>
      <c r="D287" s="9"/>
      <c r="H287" s="4"/>
      <c r="J287" s="4"/>
      <c r="K287" s="4"/>
      <c r="L287" s="4"/>
      <c r="M287" s="4"/>
      <c r="N287" s="4"/>
    </row>
    <row r="288" spans="3:14" ht="12.75" customHeight="1">
      <c r="C288" s="14"/>
      <c r="D288" s="9"/>
      <c r="H288" s="4"/>
      <c r="J288" s="4"/>
      <c r="K288" s="4"/>
      <c r="L288" s="4"/>
      <c r="M288" s="4"/>
      <c r="N288" s="4"/>
    </row>
    <row r="289" spans="3:14" ht="12.75" customHeight="1">
      <c r="C289" s="14"/>
      <c r="D289" s="9"/>
      <c r="H289" s="4"/>
      <c r="J289" s="4"/>
      <c r="K289" s="4"/>
      <c r="L289" s="4"/>
      <c r="M289" s="4"/>
      <c r="N289" s="4"/>
    </row>
    <row r="290" spans="3:14" ht="12.75" customHeight="1">
      <c r="C290" s="14"/>
      <c r="D290" s="9"/>
      <c r="H290" s="4"/>
      <c r="J290" s="4"/>
      <c r="K290" s="4"/>
      <c r="L290" s="4"/>
      <c r="M290" s="4"/>
      <c r="N290" s="4"/>
    </row>
    <row r="291" spans="3:14" ht="12.75" customHeight="1">
      <c r="C291" s="14"/>
      <c r="D291" s="9"/>
      <c r="H291" s="4"/>
      <c r="J291" s="4"/>
      <c r="K291" s="4"/>
      <c r="L291" s="4"/>
      <c r="M291" s="4"/>
      <c r="N291" s="4"/>
    </row>
    <row r="292" spans="3:14" ht="12.75" customHeight="1">
      <c r="C292" s="14"/>
      <c r="D292" s="9"/>
      <c r="H292" s="4"/>
      <c r="J292" s="4"/>
      <c r="K292" s="4"/>
      <c r="L292" s="4"/>
      <c r="M292" s="4"/>
      <c r="N292" s="4"/>
    </row>
    <row r="293" spans="3:14" ht="12.75" customHeight="1">
      <c r="C293" s="14"/>
      <c r="D293" s="9"/>
      <c r="H293" s="4"/>
      <c r="J293" s="4"/>
      <c r="K293" s="4"/>
      <c r="L293" s="4"/>
      <c r="M293" s="4"/>
      <c r="N293" s="4"/>
    </row>
    <row r="294" spans="3:14" ht="12.75" customHeight="1">
      <c r="C294" s="14"/>
      <c r="D294" s="9"/>
      <c r="H294" s="4"/>
      <c r="J294" s="4"/>
      <c r="K294" s="4"/>
      <c r="L294" s="4"/>
      <c r="M294" s="4"/>
      <c r="N294" s="4"/>
    </row>
    <row r="295" spans="3:14" ht="12.75" customHeight="1">
      <c r="C295" s="14"/>
      <c r="D295" s="9"/>
      <c r="H295" s="4"/>
      <c r="J295" s="4"/>
      <c r="K295" s="4"/>
      <c r="L295" s="4"/>
      <c r="M295" s="4"/>
      <c r="N295" s="4"/>
    </row>
    <row r="296" spans="3:14" ht="12.75" customHeight="1">
      <c r="C296" s="14"/>
      <c r="D296" s="9"/>
      <c r="H296" s="4"/>
      <c r="J296" s="4"/>
      <c r="K296" s="4"/>
      <c r="L296" s="4"/>
      <c r="M296" s="4"/>
      <c r="N296" s="4"/>
    </row>
    <row r="297" spans="3:14" ht="12.75" customHeight="1">
      <c r="C297" s="14"/>
      <c r="D297" s="9"/>
      <c r="H297" s="4"/>
      <c r="J297" s="4"/>
      <c r="K297" s="4"/>
      <c r="L297" s="4"/>
      <c r="M297" s="4"/>
      <c r="N297" s="4"/>
    </row>
    <row r="298" spans="3:14" ht="12.75" customHeight="1">
      <c r="C298" s="14"/>
      <c r="D298" s="9"/>
      <c r="H298" s="4"/>
      <c r="J298" s="4"/>
      <c r="K298" s="4"/>
      <c r="L298" s="4"/>
      <c r="M298" s="4"/>
      <c r="N298" s="4"/>
    </row>
    <row r="299" spans="3:14" ht="12.75" customHeight="1">
      <c r="C299" s="14"/>
      <c r="D299" s="9"/>
      <c r="H299" s="4"/>
      <c r="J299" s="4"/>
      <c r="K299" s="4"/>
      <c r="L299" s="4"/>
      <c r="M299" s="4"/>
      <c r="N299" s="4"/>
    </row>
    <row r="300" spans="3:14" ht="12.75" customHeight="1">
      <c r="C300" s="14"/>
      <c r="D300" s="9"/>
      <c r="H300" s="4"/>
      <c r="J300" s="4"/>
      <c r="K300" s="4"/>
      <c r="L300" s="4"/>
      <c r="M300" s="4"/>
      <c r="N300" s="4"/>
    </row>
    <row r="301" spans="3:14" ht="12.75" customHeight="1">
      <c r="C301" s="14"/>
      <c r="D301" s="9"/>
      <c r="H301" s="4"/>
      <c r="J301" s="4"/>
      <c r="K301" s="4"/>
      <c r="L301" s="4"/>
      <c r="M301" s="4"/>
      <c r="N301" s="4"/>
    </row>
    <row r="302" spans="3:14" ht="15.75" customHeight="1"/>
    <row r="303" spans="3:14" ht="15.75" customHeight="1"/>
    <row r="304" spans="3:1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</sheetData>
  <customSheetViews>
    <customSheetView guid="{F70C3B32-1C00-4C47-83E8-B1FE4ADF778E}" filter="1" showAutoFilter="1">
      <pageMargins left="0.7" right="0.7" top="0.75" bottom="0.75" header="0.3" footer="0.3"/>
      <autoFilter ref="A2:N185"/>
      <extLst>
        <ext uri="GoogleSheetsCustomDataVersion1">
          <go:sheetsCustomData xmlns:go="http://customooxmlschemas.google.com/" filterViewId="477807963"/>
        </ext>
      </extLst>
    </customSheetView>
    <customSheetView guid="{2C560C03-DD8F-4FA7-85E6-D63FA7D12B6D}" filter="1" showAutoFilter="1">
      <pageMargins left="0.7" right="0.7" top="0.75" bottom="0.75" header="0.3" footer="0.3"/>
      <autoFilter ref="A4:N186"/>
      <extLst>
        <ext uri="GoogleSheetsCustomDataVersion1">
          <go:sheetsCustomData xmlns:go="http://customooxmlschemas.google.com/" filterViewId="1435548354"/>
        </ext>
      </extLst>
    </customSheetView>
    <customSheetView guid="{3F097C8E-2533-4616-B702-BD6A0DAABDFF}" filter="1" showAutoFilter="1">
      <pageMargins left="0.7" right="0.7" top="0.75" bottom="0.75" header="0.3" footer="0.3"/>
      <autoFilter ref="A2:N186"/>
      <extLst>
        <ext uri="GoogleSheetsCustomDataVersion1">
          <go:sheetsCustomData xmlns:go="http://customooxmlschemas.google.com/" filterViewId="1335609394"/>
        </ext>
      </extLst>
    </customSheetView>
    <customSheetView guid="{541DB58F-5D60-4714-BC0B-1E090F726458}" filter="1" showAutoFilter="1">
      <pageMargins left="0.7" right="0.7" top="0.75" bottom="0.75" header="0.3" footer="0.3"/>
      <autoFilter ref="A1:Z185"/>
      <extLst>
        <ext uri="GoogleSheetsCustomDataVersion1">
          <go:sheetsCustomData xmlns:go="http://customooxmlschemas.google.com/" filterViewId="122970462"/>
        </ext>
      </extLst>
    </customSheetView>
  </customSheetViews>
  <printOptions gridLines="1"/>
  <pageMargins left="0.94488188976377963" right="0.74803149606299213" top="0.55118110236220474" bottom="0.6692913385826772" header="0" footer="0"/>
  <pageSetup paperSize="9" orientation="landscape"/>
  <headerFooter>
    <oddHeader>&amp;LVC FORTUTAS&amp;CSeizoen 2010-2011&amp;RTotaaloverzicht</oddHeader>
    <oddFooter>&amp;LScheidsrechters/tellers dienen 15 min. voor aanvang wedstrijd aanwezig te zijn. Indien je bent verhinderd, zorg dan zelf voor vervanging en laat dit even weten via vcfortutas@planet.nl of 06-22496582&amp;R..          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8.7109375" customWidth="1"/>
    <col min="2" max="2" width="10.42578125" customWidth="1"/>
    <col min="3" max="3" width="12.85546875" customWidth="1"/>
    <col min="4" max="4" width="11.140625" customWidth="1"/>
    <col min="5" max="5" width="25.7109375" customWidth="1"/>
    <col min="6" max="6" width="26.85546875" customWidth="1"/>
    <col min="7" max="7" width="13" customWidth="1"/>
    <col min="8" max="8" width="10.7109375" customWidth="1"/>
    <col min="9" max="9" width="27.28515625" customWidth="1"/>
    <col min="10" max="10" width="16.28515625" customWidth="1"/>
    <col min="11" max="11" width="8.7109375" customWidth="1"/>
    <col min="12" max="12" width="17.28515625" customWidth="1"/>
    <col min="13" max="13" width="31.7109375" customWidth="1"/>
    <col min="14" max="14" width="8.710937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19" ht="12.75" customHeight="1">
      <c r="A1" s="1"/>
      <c r="B1" s="1"/>
      <c r="C1" s="15" t="s">
        <v>44</v>
      </c>
      <c r="D1" s="16" t="s">
        <v>45</v>
      </c>
      <c r="E1" s="16" t="s">
        <v>46</v>
      </c>
      <c r="F1" s="16" t="s">
        <v>47</v>
      </c>
      <c r="G1" s="17" t="s">
        <v>48</v>
      </c>
      <c r="H1" s="18"/>
      <c r="I1" s="1"/>
      <c r="J1" s="1"/>
      <c r="K1" s="1"/>
      <c r="L1" s="1"/>
      <c r="M1" s="1"/>
      <c r="O1" s="19"/>
      <c r="P1" s="19"/>
      <c r="Q1" s="19"/>
      <c r="R1" s="19"/>
      <c r="S1" s="19"/>
    </row>
    <row r="2" spans="1:19" ht="12.75" customHeight="1">
      <c r="A2" s="1"/>
      <c r="B2" s="1"/>
      <c r="C2" s="20" t="s">
        <v>49</v>
      </c>
      <c r="D2" s="21" t="s">
        <v>50</v>
      </c>
      <c r="E2" s="21" t="s">
        <v>51</v>
      </c>
      <c r="F2" s="21" t="s">
        <v>52</v>
      </c>
      <c r="G2" s="22" t="s">
        <v>53</v>
      </c>
      <c r="H2" s="23"/>
      <c r="I2" s="1"/>
      <c r="J2" s="1"/>
      <c r="K2" s="1"/>
      <c r="L2" s="1"/>
      <c r="M2" s="1"/>
      <c r="O2" s="19"/>
      <c r="P2" s="19"/>
      <c r="Q2" s="19"/>
      <c r="R2" s="19"/>
      <c r="S2" s="19"/>
    </row>
    <row r="3" spans="1:19" ht="12.75" customHeight="1">
      <c r="A3" s="1"/>
      <c r="B3" s="1"/>
      <c r="C3" s="1"/>
      <c r="D3" s="21" t="s">
        <v>54</v>
      </c>
      <c r="E3" s="21" t="s">
        <v>55</v>
      </c>
      <c r="F3" s="21" t="s">
        <v>56</v>
      </c>
      <c r="G3" s="22" t="s">
        <v>57</v>
      </c>
      <c r="H3" s="23"/>
      <c r="I3" s="1"/>
      <c r="J3" s="1"/>
      <c r="K3" s="1"/>
      <c r="L3" s="1"/>
      <c r="M3" s="1"/>
      <c r="O3" s="19"/>
      <c r="P3" s="19"/>
      <c r="Q3" s="19"/>
      <c r="R3" s="19"/>
      <c r="S3" s="19"/>
    </row>
    <row r="4" spans="1:19" ht="12.75" customHeight="1">
      <c r="A4" s="1"/>
      <c r="B4" s="1"/>
      <c r="C4" s="1"/>
      <c r="D4" s="21" t="s">
        <v>58</v>
      </c>
      <c r="E4" s="21" t="s">
        <v>59</v>
      </c>
      <c r="F4" s="21" t="s">
        <v>60</v>
      </c>
      <c r="G4" s="22" t="s">
        <v>61</v>
      </c>
      <c r="H4" s="23"/>
      <c r="I4" s="1"/>
      <c r="J4" s="1"/>
      <c r="K4" s="1"/>
      <c r="L4" s="1"/>
      <c r="M4" s="1"/>
      <c r="O4" s="19"/>
      <c r="P4" s="19"/>
      <c r="Q4" s="19"/>
      <c r="R4" s="19"/>
      <c r="S4" s="19"/>
    </row>
    <row r="5" spans="1:19" ht="12.75" customHeight="1">
      <c r="A5" s="1"/>
      <c r="B5" s="1"/>
      <c r="C5" s="1"/>
      <c r="D5" s="21" t="s">
        <v>62</v>
      </c>
      <c r="E5" s="21" t="s">
        <v>55</v>
      </c>
      <c r="F5" s="21" t="s">
        <v>63</v>
      </c>
      <c r="G5" s="22" t="s">
        <v>64</v>
      </c>
      <c r="H5" s="23"/>
      <c r="I5" s="1"/>
      <c r="J5" s="1"/>
      <c r="K5" s="1"/>
      <c r="L5" s="1"/>
      <c r="M5" s="1"/>
      <c r="O5" s="19"/>
      <c r="P5" s="19"/>
      <c r="Q5" s="19"/>
      <c r="R5" s="19"/>
      <c r="S5" s="19"/>
    </row>
    <row r="6" spans="1:19" ht="12.75" customHeight="1">
      <c r="A6" s="1"/>
      <c r="B6" s="1"/>
      <c r="C6" s="1"/>
      <c r="D6" s="24" t="s">
        <v>65</v>
      </c>
      <c r="E6" s="24" t="s">
        <v>66</v>
      </c>
      <c r="F6" s="24" t="s">
        <v>67</v>
      </c>
      <c r="G6" s="25" t="s">
        <v>68</v>
      </c>
      <c r="H6" s="26"/>
      <c r="I6" s="1"/>
      <c r="J6" s="1"/>
      <c r="K6" s="1"/>
      <c r="L6" s="1"/>
      <c r="M6" s="1"/>
      <c r="O6" s="19"/>
      <c r="P6" s="19"/>
      <c r="Q6" s="19"/>
      <c r="R6" s="19"/>
      <c r="S6" s="19"/>
    </row>
    <row r="7" spans="1:19" ht="12.75" customHeight="1">
      <c r="A7" s="1"/>
      <c r="B7" s="27"/>
      <c r="C7" s="12"/>
      <c r="D7" s="28"/>
      <c r="E7" s="1"/>
      <c r="F7" s="28"/>
      <c r="G7" s="11"/>
      <c r="H7" s="11"/>
      <c r="I7" s="1"/>
      <c r="J7" s="1"/>
      <c r="K7" s="1"/>
      <c r="L7" s="1"/>
      <c r="M7" s="1"/>
      <c r="O7" s="19"/>
      <c r="P7" s="19"/>
      <c r="Q7" s="19"/>
      <c r="R7" s="19"/>
      <c r="S7" s="19"/>
    </row>
    <row r="8" spans="1:19" ht="12.75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69</v>
      </c>
      <c r="I8" s="5" t="s">
        <v>70</v>
      </c>
      <c r="J8" s="5" t="s">
        <v>39</v>
      </c>
      <c r="K8" s="5" t="s">
        <v>40</v>
      </c>
      <c r="L8" s="5" t="s">
        <v>41</v>
      </c>
      <c r="M8" s="5" t="s">
        <v>42</v>
      </c>
      <c r="O8" s="19"/>
      <c r="P8" s="19"/>
      <c r="Q8" s="19"/>
      <c r="R8" s="19"/>
      <c r="S8" s="19"/>
    </row>
    <row r="9" spans="1:19" ht="12.7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9"/>
    </row>
    <row r="10" spans="1:19" ht="12.75" customHeight="1">
      <c r="A10" s="30"/>
      <c r="B10" s="31"/>
      <c r="C10" s="30"/>
      <c r="D10" s="30"/>
      <c r="E10" s="30"/>
      <c r="F10" s="30"/>
      <c r="G10" s="30"/>
      <c r="H10" s="32"/>
      <c r="I10" s="33"/>
      <c r="J10" s="30"/>
      <c r="K10" s="30"/>
      <c r="L10" s="30"/>
      <c r="M10" s="30"/>
    </row>
    <row r="11" spans="1:19" ht="13.5" customHeight="1">
      <c r="A11" s="34">
        <v>1</v>
      </c>
      <c r="B11" s="30" t="str">
        <f t="shared" ref="B11:B28" si="0">TEXT(C11,"dddd")</f>
        <v>zaterdag</v>
      </c>
      <c r="C11" s="35">
        <v>44835</v>
      </c>
      <c r="D11" s="36">
        <v>44835.75</v>
      </c>
      <c r="E11" s="30" t="s">
        <v>61</v>
      </c>
      <c r="F11" s="30" t="s">
        <v>51</v>
      </c>
      <c r="G11" s="30" t="s">
        <v>71</v>
      </c>
      <c r="H11" s="30" t="s">
        <v>72</v>
      </c>
      <c r="I11" s="30" t="s">
        <v>73</v>
      </c>
      <c r="J11" s="30" t="s">
        <v>74</v>
      </c>
      <c r="K11" s="37" t="s">
        <v>75</v>
      </c>
      <c r="L11" s="32" t="s">
        <v>17</v>
      </c>
      <c r="M11" s="32" t="s">
        <v>19</v>
      </c>
    </row>
    <row r="12" spans="1:19" ht="13.5" customHeight="1">
      <c r="A12" s="34">
        <v>2</v>
      </c>
      <c r="B12" s="30" t="str">
        <f t="shared" si="0"/>
        <v>zaterdag</v>
      </c>
      <c r="C12" s="35">
        <v>44842</v>
      </c>
      <c r="D12" s="36">
        <v>44842.635416666999</v>
      </c>
      <c r="E12" s="30" t="s">
        <v>46</v>
      </c>
      <c r="F12" s="30" t="s">
        <v>61</v>
      </c>
      <c r="G12" s="30" t="s">
        <v>76</v>
      </c>
      <c r="H12" s="30" t="s">
        <v>77</v>
      </c>
      <c r="I12" s="30" t="s">
        <v>78</v>
      </c>
      <c r="J12" s="30" t="s">
        <v>79</v>
      </c>
      <c r="K12" s="37" t="s">
        <v>80</v>
      </c>
      <c r="L12" s="32" t="s">
        <v>81</v>
      </c>
      <c r="M12" s="32" t="s">
        <v>81</v>
      </c>
    </row>
    <row r="13" spans="1:19" ht="13.5" customHeight="1">
      <c r="A13" s="34">
        <v>3</v>
      </c>
      <c r="B13" s="30" t="str">
        <f t="shared" si="0"/>
        <v>zaterdag</v>
      </c>
      <c r="C13" s="35">
        <v>44849</v>
      </c>
      <c r="D13" s="36">
        <v>44849.75</v>
      </c>
      <c r="E13" s="30" t="s">
        <v>61</v>
      </c>
      <c r="F13" s="30" t="s">
        <v>64</v>
      </c>
      <c r="G13" s="30" t="s">
        <v>82</v>
      </c>
      <c r="H13" s="30" t="s">
        <v>72</v>
      </c>
      <c r="I13" s="30" t="s">
        <v>73</v>
      </c>
      <c r="J13" s="30" t="s">
        <v>74</v>
      </c>
      <c r="K13" s="37" t="s">
        <v>83</v>
      </c>
      <c r="L13" s="32" t="s">
        <v>26</v>
      </c>
      <c r="M13" s="32" t="s">
        <v>10</v>
      </c>
    </row>
    <row r="14" spans="1:19" ht="13.5" customHeight="1">
      <c r="A14" s="34">
        <v>4</v>
      </c>
      <c r="B14" s="30" t="str">
        <f t="shared" si="0"/>
        <v>zaterdag</v>
      </c>
      <c r="C14" s="35">
        <v>44856</v>
      </c>
      <c r="D14" s="36">
        <v>44856.75</v>
      </c>
      <c r="E14" s="30" t="s">
        <v>61</v>
      </c>
      <c r="F14" s="30" t="s">
        <v>68</v>
      </c>
      <c r="G14" s="30" t="s">
        <v>84</v>
      </c>
      <c r="H14" s="30" t="s">
        <v>72</v>
      </c>
      <c r="I14" s="30" t="s">
        <v>73</v>
      </c>
      <c r="J14" s="30" t="s">
        <v>74</v>
      </c>
      <c r="K14" s="37" t="s">
        <v>75</v>
      </c>
      <c r="L14" s="38" t="s">
        <v>11</v>
      </c>
      <c r="M14" s="38" t="s">
        <v>85</v>
      </c>
    </row>
    <row r="15" spans="1:19" ht="13.5" customHeight="1">
      <c r="A15" s="34">
        <v>5</v>
      </c>
      <c r="B15" s="30" t="str">
        <f t="shared" si="0"/>
        <v>zaterdag</v>
      </c>
      <c r="C15" s="35">
        <v>44870</v>
      </c>
      <c r="D15" s="36">
        <v>44870.666666666664</v>
      </c>
      <c r="E15" s="30" t="s">
        <v>57</v>
      </c>
      <c r="F15" s="30" t="s">
        <v>61</v>
      </c>
      <c r="G15" s="30" t="s">
        <v>86</v>
      </c>
      <c r="H15" s="39" t="s">
        <v>87</v>
      </c>
      <c r="I15" s="39" t="s">
        <v>88</v>
      </c>
      <c r="J15" s="30" t="s">
        <v>89</v>
      </c>
      <c r="K15" s="37" t="s">
        <v>80</v>
      </c>
      <c r="L15" s="32" t="s">
        <v>81</v>
      </c>
      <c r="M15" s="32" t="s">
        <v>81</v>
      </c>
    </row>
    <row r="16" spans="1:19" ht="13.5" customHeight="1">
      <c r="A16" s="34">
        <v>6</v>
      </c>
      <c r="B16" s="30" t="str">
        <f t="shared" si="0"/>
        <v>zaterdag</v>
      </c>
      <c r="C16" s="35">
        <v>44877</v>
      </c>
      <c r="D16" s="36">
        <v>44877.75</v>
      </c>
      <c r="E16" s="30" t="s">
        <v>61</v>
      </c>
      <c r="F16" s="30" t="s">
        <v>53</v>
      </c>
      <c r="G16" s="30" t="s">
        <v>90</v>
      </c>
      <c r="H16" s="30" t="s">
        <v>72</v>
      </c>
      <c r="I16" s="30" t="s">
        <v>73</v>
      </c>
      <c r="J16" s="30" t="s">
        <v>74</v>
      </c>
      <c r="K16" s="37" t="s">
        <v>91</v>
      </c>
      <c r="L16" s="32" t="s">
        <v>17</v>
      </c>
      <c r="M16" s="38" t="s">
        <v>14</v>
      </c>
    </row>
    <row r="17" spans="1:26" ht="13.5" customHeight="1">
      <c r="A17" s="34">
        <v>7</v>
      </c>
      <c r="B17" s="30" t="str">
        <f t="shared" si="0"/>
        <v>zaterdag</v>
      </c>
      <c r="C17" s="35">
        <v>44884</v>
      </c>
      <c r="D17" s="36">
        <v>44884.822916666999</v>
      </c>
      <c r="E17" s="30" t="s">
        <v>48</v>
      </c>
      <c r="F17" s="30" t="s">
        <v>61</v>
      </c>
      <c r="G17" s="30" t="s">
        <v>92</v>
      </c>
      <c r="H17" s="30" t="s">
        <v>77</v>
      </c>
      <c r="I17" s="30" t="s">
        <v>78</v>
      </c>
      <c r="J17" s="30" t="s">
        <v>79</v>
      </c>
      <c r="K17" s="37" t="s">
        <v>93</v>
      </c>
      <c r="L17" s="32" t="s">
        <v>81</v>
      </c>
      <c r="M17" s="32" t="s">
        <v>81</v>
      </c>
    </row>
    <row r="18" spans="1:26" ht="13.5" customHeight="1">
      <c r="A18" s="34">
        <v>8</v>
      </c>
      <c r="B18" s="30" t="str">
        <f t="shared" si="0"/>
        <v>zaterdag</v>
      </c>
      <c r="C18" s="35">
        <v>44891</v>
      </c>
      <c r="D18" s="36">
        <v>44891.75</v>
      </c>
      <c r="E18" s="30" t="s">
        <v>61</v>
      </c>
      <c r="F18" s="30" t="s">
        <v>66</v>
      </c>
      <c r="G18" s="30" t="s">
        <v>94</v>
      </c>
      <c r="H18" s="30" t="s">
        <v>72</v>
      </c>
      <c r="I18" s="30" t="s">
        <v>73</v>
      </c>
      <c r="J18" s="30" t="s">
        <v>74</v>
      </c>
      <c r="K18" s="37" t="s">
        <v>80</v>
      </c>
      <c r="L18" s="32" t="s">
        <v>26</v>
      </c>
      <c r="M18" s="32" t="s">
        <v>95</v>
      </c>
    </row>
    <row r="19" spans="1:26" ht="13.5" customHeight="1">
      <c r="A19" s="34">
        <v>9</v>
      </c>
      <c r="B19" s="30" t="str">
        <f t="shared" si="0"/>
        <v>zaterdag</v>
      </c>
      <c r="C19" s="35">
        <v>44912</v>
      </c>
      <c r="D19" s="36">
        <v>44912.75</v>
      </c>
      <c r="E19" s="30" t="s">
        <v>61</v>
      </c>
      <c r="F19" s="30" t="s">
        <v>59</v>
      </c>
      <c r="G19" s="30" t="s">
        <v>96</v>
      </c>
      <c r="H19" s="30" t="s">
        <v>72</v>
      </c>
      <c r="I19" s="30" t="s">
        <v>73</v>
      </c>
      <c r="J19" s="30" t="s">
        <v>74</v>
      </c>
      <c r="K19" s="37" t="s">
        <v>75</v>
      </c>
      <c r="L19" s="32" t="s">
        <v>17</v>
      </c>
      <c r="M19" s="38" t="s">
        <v>24</v>
      </c>
    </row>
    <row r="20" spans="1:26" ht="13.5" customHeight="1">
      <c r="A20" s="34">
        <v>10</v>
      </c>
      <c r="B20" s="30" t="str">
        <f t="shared" si="0"/>
        <v>zaterdag</v>
      </c>
      <c r="C20" s="35">
        <v>44940</v>
      </c>
      <c r="D20" s="40">
        <v>44940.645833333336</v>
      </c>
      <c r="E20" s="30" t="s">
        <v>51</v>
      </c>
      <c r="F20" s="30" t="s">
        <v>61</v>
      </c>
      <c r="G20" s="30" t="s">
        <v>97</v>
      </c>
      <c r="H20" s="30" t="s">
        <v>98</v>
      </c>
      <c r="I20" s="30" t="s">
        <v>99</v>
      </c>
      <c r="J20" s="30" t="s">
        <v>100</v>
      </c>
      <c r="K20" s="37" t="s">
        <v>83</v>
      </c>
      <c r="L20" s="32" t="s">
        <v>81</v>
      </c>
      <c r="M20" s="32" t="s">
        <v>81</v>
      </c>
      <c r="T20" s="41"/>
      <c r="U20" s="41"/>
      <c r="V20" s="41"/>
      <c r="W20" s="41"/>
      <c r="X20" s="41"/>
      <c r="Y20" s="41"/>
      <c r="Z20" s="41"/>
    </row>
    <row r="21" spans="1:26" ht="13.5" customHeight="1">
      <c r="A21" s="34">
        <v>11</v>
      </c>
      <c r="B21" s="30" t="str">
        <f t="shared" si="0"/>
        <v>zaterdag</v>
      </c>
      <c r="C21" s="35">
        <v>44947</v>
      </c>
      <c r="D21" s="36">
        <v>44947.75</v>
      </c>
      <c r="E21" s="30" t="s">
        <v>61</v>
      </c>
      <c r="F21" s="30" t="s">
        <v>46</v>
      </c>
      <c r="G21" s="30" t="s">
        <v>101</v>
      </c>
      <c r="H21" s="30" t="s">
        <v>72</v>
      </c>
      <c r="I21" s="30" t="s">
        <v>73</v>
      </c>
      <c r="J21" s="30" t="s">
        <v>74</v>
      </c>
      <c r="K21" s="37" t="s">
        <v>80</v>
      </c>
      <c r="L21" s="38" t="s">
        <v>9</v>
      </c>
      <c r="M21" s="38" t="s">
        <v>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34">
        <v>12</v>
      </c>
      <c r="B22" s="30" t="str">
        <f t="shared" si="0"/>
        <v>zaterdag</v>
      </c>
      <c r="C22" s="35">
        <v>44954</v>
      </c>
      <c r="D22" s="36">
        <v>44954.541666666999</v>
      </c>
      <c r="E22" s="30" t="s">
        <v>64</v>
      </c>
      <c r="F22" s="30" t="s">
        <v>61</v>
      </c>
      <c r="G22" s="30" t="s">
        <v>102</v>
      </c>
      <c r="H22" s="30" t="s">
        <v>77</v>
      </c>
      <c r="I22" s="30" t="s">
        <v>78</v>
      </c>
      <c r="J22" s="30" t="s">
        <v>79</v>
      </c>
      <c r="K22" s="37" t="s">
        <v>103</v>
      </c>
      <c r="L22" s="32" t="s">
        <v>81</v>
      </c>
      <c r="M22" s="32" t="s">
        <v>81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3.5" customHeight="1">
      <c r="A23" s="34">
        <v>14</v>
      </c>
      <c r="B23" s="30" t="str">
        <f t="shared" si="0"/>
        <v>zaterdag</v>
      </c>
      <c r="C23" s="35">
        <v>44968</v>
      </c>
      <c r="D23" s="36">
        <v>44968.75</v>
      </c>
      <c r="E23" s="30" t="s">
        <v>61</v>
      </c>
      <c r="F23" s="30" t="s">
        <v>57</v>
      </c>
      <c r="G23" s="30" t="s">
        <v>104</v>
      </c>
      <c r="H23" s="30" t="s">
        <v>72</v>
      </c>
      <c r="I23" s="30" t="s">
        <v>73</v>
      </c>
      <c r="J23" s="30" t="s">
        <v>74</v>
      </c>
      <c r="K23" s="37" t="s">
        <v>103</v>
      </c>
      <c r="L23" s="38" t="s">
        <v>9</v>
      </c>
      <c r="M23" s="38" t="s">
        <v>19</v>
      </c>
    </row>
    <row r="24" spans="1:26" ht="13.5" customHeight="1">
      <c r="A24" s="34">
        <v>16</v>
      </c>
      <c r="B24" s="30" t="str">
        <f t="shared" si="0"/>
        <v>zaterdag</v>
      </c>
      <c r="C24" s="35">
        <v>44996</v>
      </c>
      <c r="D24" s="36">
        <v>44996.75</v>
      </c>
      <c r="E24" s="30" t="s">
        <v>61</v>
      </c>
      <c r="F24" s="30" t="s">
        <v>48</v>
      </c>
      <c r="G24" s="30" t="s">
        <v>105</v>
      </c>
      <c r="H24" s="30" t="s">
        <v>72</v>
      </c>
      <c r="I24" s="30" t="s">
        <v>73</v>
      </c>
      <c r="J24" s="30" t="s">
        <v>74</v>
      </c>
      <c r="K24" s="37" t="s">
        <v>103</v>
      </c>
      <c r="L24" s="38" t="s">
        <v>26</v>
      </c>
      <c r="M24" s="38" t="s">
        <v>12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3.5" customHeight="1">
      <c r="A25" s="34">
        <v>17</v>
      </c>
      <c r="B25" s="30" t="str">
        <f t="shared" si="0"/>
        <v>zaterdag</v>
      </c>
      <c r="C25" s="35">
        <v>45003</v>
      </c>
      <c r="D25" s="36">
        <v>45003.75</v>
      </c>
      <c r="E25" s="30" t="s">
        <v>66</v>
      </c>
      <c r="F25" s="30" t="s">
        <v>61</v>
      </c>
      <c r="G25" s="30" t="s">
        <v>106</v>
      </c>
      <c r="H25" s="30" t="s">
        <v>107</v>
      </c>
      <c r="I25" s="30" t="s">
        <v>108</v>
      </c>
      <c r="J25" s="30" t="s">
        <v>109</v>
      </c>
      <c r="K25" s="43" t="s">
        <v>110</v>
      </c>
      <c r="L25" s="32" t="s">
        <v>81</v>
      </c>
      <c r="M25" s="32" t="s">
        <v>81</v>
      </c>
    </row>
    <row r="26" spans="1:26" ht="13.5" customHeight="1">
      <c r="A26" s="34">
        <v>15</v>
      </c>
      <c r="B26" s="39" t="str">
        <f t="shared" si="0"/>
        <v>maandag</v>
      </c>
      <c r="C26" s="44">
        <v>45005</v>
      </c>
      <c r="D26" s="40">
        <v>45005.875</v>
      </c>
      <c r="E26" s="30" t="s">
        <v>53</v>
      </c>
      <c r="F26" s="30" t="s">
        <v>61</v>
      </c>
      <c r="G26" s="30" t="s">
        <v>111</v>
      </c>
      <c r="H26" s="30" t="s">
        <v>112</v>
      </c>
      <c r="I26" s="30" t="s">
        <v>113</v>
      </c>
      <c r="J26" s="30" t="s">
        <v>114</v>
      </c>
      <c r="K26" s="43" t="s">
        <v>75</v>
      </c>
      <c r="L26" s="32" t="s">
        <v>81</v>
      </c>
      <c r="M26" s="32" t="s">
        <v>81</v>
      </c>
    </row>
    <row r="27" spans="1:26" ht="13.5" customHeight="1">
      <c r="A27" s="34">
        <v>18</v>
      </c>
      <c r="B27" s="30" t="str">
        <f t="shared" si="0"/>
        <v>zaterdag</v>
      </c>
      <c r="C27" s="35">
        <v>45017</v>
      </c>
      <c r="D27" s="36">
        <v>45017.666666666999</v>
      </c>
      <c r="E27" s="30" t="s">
        <v>59</v>
      </c>
      <c r="F27" s="30" t="s">
        <v>61</v>
      </c>
      <c r="G27" s="30" t="s">
        <v>115</v>
      </c>
      <c r="H27" s="30" t="s">
        <v>116</v>
      </c>
      <c r="I27" s="30" t="s">
        <v>117</v>
      </c>
      <c r="J27" s="30" t="s">
        <v>118</v>
      </c>
      <c r="K27" s="43" t="s">
        <v>93</v>
      </c>
      <c r="L27" s="32" t="s">
        <v>81</v>
      </c>
      <c r="M27" s="32" t="s">
        <v>81</v>
      </c>
    </row>
    <row r="28" spans="1:26" ht="13.5" customHeight="1">
      <c r="A28" s="34">
        <v>13</v>
      </c>
      <c r="B28" s="39" t="str">
        <f t="shared" si="0"/>
        <v>woensdag</v>
      </c>
      <c r="C28" s="44">
        <v>45021</v>
      </c>
      <c r="D28" s="40">
        <v>0.85416666666666663</v>
      </c>
      <c r="E28" s="30" t="s">
        <v>68</v>
      </c>
      <c r="F28" s="30" t="s">
        <v>61</v>
      </c>
      <c r="G28" s="30" t="s">
        <v>119</v>
      </c>
      <c r="H28" s="30" t="s">
        <v>120</v>
      </c>
      <c r="I28" s="30" t="s">
        <v>121</v>
      </c>
      <c r="J28" s="30" t="s">
        <v>122</v>
      </c>
      <c r="K28" s="32"/>
      <c r="L28" s="32" t="s">
        <v>81</v>
      </c>
      <c r="M28" s="32" t="s">
        <v>81</v>
      </c>
    </row>
    <row r="29" spans="1:26" ht="15.75" customHeight="1"/>
    <row r="30" spans="1:26" ht="12.75" customHeight="1">
      <c r="M30" s="1"/>
    </row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 &amp;RWedstrijdprogramma ND1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10.42578125" customWidth="1"/>
    <col min="2" max="2" width="10.28515625" customWidth="1"/>
    <col min="3" max="3" width="10.7109375" customWidth="1"/>
    <col min="4" max="4" width="12.140625" customWidth="1"/>
    <col min="5" max="5" width="20.140625" customWidth="1"/>
    <col min="6" max="6" width="18.7109375" customWidth="1"/>
    <col min="7" max="7" width="14.7109375" customWidth="1"/>
    <col min="8" max="8" width="12.140625" customWidth="1"/>
    <col min="9" max="9" width="32.140625" customWidth="1"/>
    <col min="10" max="10" width="22.85546875" customWidth="1"/>
    <col min="11" max="11" width="10.28515625" customWidth="1"/>
    <col min="12" max="12" width="18.42578125" customWidth="1"/>
    <col min="13" max="13" width="35.28515625" customWidth="1"/>
    <col min="14" max="14" width="8.710937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1"/>
      <c r="B1" s="1"/>
      <c r="C1" s="15" t="s">
        <v>123</v>
      </c>
      <c r="D1" s="45" t="s">
        <v>45</v>
      </c>
      <c r="E1" s="46" t="s">
        <v>124</v>
      </c>
      <c r="F1" s="45" t="s">
        <v>47</v>
      </c>
      <c r="G1" s="47" t="s">
        <v>125</v>
      </c>
      <c r="H1" s="18"/>
      <c r="I1" s="1"/>
      <c r="J1" s="1"/>
      <c r="K1" s="28"/>
      <c r="L1" s="1"/>
      <c r="M1" s="1"/>
      <c r="O1" s="19"/>
      <c r="P1" s="19"/>
      <c r="Q1" s="19"/>
      <c r="R1" s="19"/>
      <c r="S1" s="19"/>
    </row>
    <row r="2" spans="1:26" ht="12.75" customHeight="1">
      <c r="A2" s="1"/>
      <c r="B2" s="1"/>
      <c r="C2" s="20" t="s">
        <v>126</v>
      </c>
      <c r="D2" s="48" t="s">
        <v>50</v>
      </c>
      <c r="E2" s="49" t="s">
        <v>127</v>
      </c>
      <c r="F2" s="48" t="s">
        <v>52</v>
      </c>
      <c r="G2" s="1" t="s">
        <v>128</v>
      </c>
      <c r="H2" s="23"/>
      <c r="I2" s="1"/>
      <c r="J2" s="1"/>
      <c r="K2" s="28"/>
      <c r="L2" s="1"/>
      <c r="M2" s="1"/>
      <c r="O2" s="19"/>
      <c r="P2" s="19"/>
      <c r="Q2" s="19"/>
      <c r="R2" s="19"/>
      <c r="S2" s="19"/>
    </row>
    <row r="3" spans="1:26" ht="12.75" customHeight="1">
      <c r="A3" s="1"/>
      <c r="B3" s="1"/>
      <c r="C3" s="12"/>
      <c r="D3" s="48" t="s">
        <v>54</v>
      </c>
      <c r="E3" s="49" t="s">
        <v>129</v>
      </c>
      <c r="F3" s="48" t="s">
        <v>56</v>
      </c>
      <c r="G3" s="1" t="s">
        <v>130</v>
      </c>
      <c r="H3" s="23"/>
      <c r="I3" s="1"/>
      <c r="J3" s="1"/>
      <c r="K3" s="28"/>
      <c r="L3" s="1"/>
      <c r="M3" s="1"/>
      <c r="O3" s="19"/>
      <c r="P3" s="19"/>
      <c r="Q3" s="19"/>
      <c r="R3" s="19"/>
      <c r="S3" s="19"/>
    </row>
    <row r="4" spans="1:26" ht="12.75" customHeight="1">
      <c r="A4" s="1"/>
      <c r="B4" s="1"/>
      <c r="C4" s="12"/>
      <c r="D4" s="48" t="s">
        <v>58</v>
      </c>
      <c r="E4" s="49" t="s">
        <v>131</v>
      </c>
      <c r="F4" s="48" t="s">
        <v>60</v>
      </c>
      <c r="G4" s="1" t="s">
        <v>132</v>
      </c>
      <c r="H4" s="23"/>
      <c r="I4" s="1"/>
      <c r="J4" s="1"/>
      <c r="K4" s="28"/>
      <c r="L4" s="1"/>
      <c r="M4" s="1"/>
      <c r="O4" s="19"/>
      <c r="P4" s="19"/>
      <c r="Q4" s="19"/>
      <c r="R4" s="19"/>
      <c r="S4" s="19"/>
    </row>
    <row r="5" spans="1:26" ht="12.75" customHeight="1">
      <c r="A5" s="1"/>
      <c r="B5" s="1"/>
      <c r="C5" s="12"/>
      <c r="D5" s="48" t="s">
        <v>62</v>
      </c>
      <c r="E5" s="49" t="s">
        <v>133</v>
      </c>
      <c r="F5" s="48" t="s">
        <v>63</v>
      </c>
      <c r="G5" s="1" t="s">
        <v>134</v>
      </c>
      <c r="H5" s="23"/>
      <c r="I5" s="1"/>
      <c r="J5" s="11"/>
      <c r="K5" s="28"/>
      <c r="L5" s="1"/>
      <c r="M5" s="1"/>
      <c r="O5" s="19"/>
      <c r="P5" s="19"/>
      <c r="Q5" s="19"/>
      <c r="R5" s="19"/>
      <c r="S5" s="19"/>
    </row>
    <row r="6" spans="1:26" ht="12.75" customHeight="1">
      <c r="A6" s="1"/>
      <c r="B6" s="1"/>
      <c r="C6" s="12"/>
      <c r="D6" s="50" t="s">
        <v>65</v>
      </c>
      <c r="E6" s="51" t="s">
        <v>135</v>
      </c>
      <c r="F6" s="50" t="s">
        <v>67</v>
      </c>
      <c r="G6" s="52" t="s">
        <v>136</v>
      </c>
      <c r="H6" s="26"/>
      <c r="I6" s="1"/>
      <c r="J6" s="11"/>
      <c r="K6" s="28"/>
      <c r="L6" s="1"/>
      <c r="M6" s="1"/>
      <c r="O6" s="19"/>
      <c r="P6" s="19"/>
      <c r="Q6" s="19"/>
      <c r="R6" s="19"/>
      <c r="S6" s="19"/>
    </row>
    <row r="7" spans="1:26" ht="12.75" customHeight="1">
      <c r="A7" s="1"/>
      <c r="B7" s="27"/>
      <c r="C7" s="12"/>
      <c r="D7" s="28"/>
      <c r="E7" s="1"/>
      <c r="F7" s="28"/>
      <c r="G7" s="11"/>
      <c r="H7" s="11"/>
      <c r="I7" s="1"/>
      <c r="J7" s="1"/>
      <c r="K7" s="1"/>
      <c r="L7" s="1"/>
      <c r="M7" s="1"/>
      <c r="O7" s="19"/>
      <c r="P7" s="19"/>
      <c r="Q7" s="19"/>
      <c r="R7" s="19"/>
      <c r="S7" s="19"/>
    </row>
    <row r="8" spans="1:26" ht="12.75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69</v>
      </c>
      <c r="I8" s="5" t="s">
        <v>70</v>
      </c>
      <c r="J8" s="5" t="s">
        <v>39</v>
      </c>
      <c r="K8" s="5" t="s">
        <v>40</v>
      </c>
      <c r="L8" s="5" t="s">
        <v>41</v>
      </c>
      <c r="M8" s="5" t="s">
        <v>42</v>
      </c>
      <c r="O8" s="19"/>
      <c r="P8" s="19"/>
      <c r="Q8" s="19"/>
      <c r="R8" s="19"/>
      <c r="S8" s="19"/>
    </row>
    <row r="9" spans="1:26" ht="12.7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9"/>
    </row>
    <row r="10" spans="1:26" ht="12.75" customHeight="1">
      <c r="A10" s="34">
        <v>1</v>
      </c>
      <c r="B10" s="30" t="str">
        <f t="shared" ref="B10:B31" si="0">TEXT(C10,"dddd")</f>
        <v>zaterdag</v>
      </c>
      <c r="C10" s="35">
        <v>44821</v>
      </c>
      <c r="D10" s="36">
        <v>44821.75</v>
      </c>
      <c r="E10" s="30" t="s">
        <v>129</v>
      </c>
      <c r="F10" s="30" t="s">
        <v>132</v>
      </c>
      <c r="G10" s="30" t="s">
        <v>137</v>
      </c>
      <c r="H10" s="33" t="s">
        <v>138</v>
      </c>
      <c r="I10" s="33" t="s">
        <v>139</v>
      </c>
      <c r="J10" s="30" t="s">
        <v>140</v>
      </c>
      <c r="K10" s="37" t="s">
        <v>93</v>
      </c>
      <c r="L10" s="32" t="s">
        <v>81</v>
      </c>
      <c r="M10" s="32" t="s">
        <v>81</v>
      </c>
    </row>
    <row r="11" spans="1:26" ht="13.5" customHeight="1">
      <c r="A11" s="34">
        <v>2</v>
      </c>
      <c r="B11" s="30" t="str">
        <f t="shared" si="0"/>
        <v>zaterdag</v>
      </c>
      <c r="C11" s="35">
        <v>44835</v>
      </c>
      <c r="D11" s="36">
        <v>44835.666666666999</v>
      </c>
      <c r="E11" s="30" t="s">
        <v>132</v>
      </c>
      <c r="F11" s="30" t="s">
        <v>127</v>
      </c>
      <c r="G11" s="30" t="s">
        <v>141</v>
      </c>
      <c r="H11" s="30" t="s">
        <v>72</v>
      </c>
      <c r="I11" s="30" t="s">
        <v>73</v>
      </c>
      <c r="J11" s="30" t="s">
        <v>74</v>
      </c>
      <c r="K11" s="37" t="s">
        <v>83</v>
      </c>
      <c r="L11" s="32" t="s">
        <v>11</v>
      </c>
      <c r="M11" s="32" t="s">
        <v>142</v>
      </c>
    </row>
    <row r="12" spans="1:26" ht="13.5" customHeight="1">
      <c r="A12" s="34">
        <v>3</v>
      </c>
      <c r="B12" s="30" t="str">
        <f t="shared" si="0"/>
        <v>dinsdag</v>
      </c>
      <c r="C12" s="35">
        <v>44838</v>
      </c>
      <c r="D12" s="36">
        <v>44838.854166666999</v>
      </c>
      <c r="E12" s="30" t="s">
        <v>124</v>
      </c>
      <c r="F12" s="30" t="s">
        <v>132</v>
      </c>
      <c r="G12" s="30" t="s">
        <v>143</v>
      </c>
      <c r="H12" s="30" t="s">
        <v>98</v>
      </c>
      <c r="I12" s="30" t="s">
        <v>99</v>
      </c>
      <c r="J12" s="30" t="s">
        <v>100</v>
      </c>
      <c r="K12" s="37" t="s">
        <v>80</v>
      </c>
      <c r="L12" s="32" t="s">
        <v>81</v>
      </c>
      <c r="M12" s="32" t="s">
        <v>81</v>
      </c>
    </row>
    <row r="13" spans="1:26" ht="13.5" customHeight="1">
      <c r="A13" s="34">
        <v>5</v>
      </c>
      <c r="B13" s="39" t="str">
        <f t="shared" si="0"/>
        <v>maandag</v>
      </c>
      <c r="C13" s="44">
        <v>44844</v>
      </c>
      <c r="D13" s="40">
        <v>44844.833333333336</v>
      </c>
      <c r="E13" s="30" t="s">
        <v>132</v>
      </c>
      <c r="F13" s="30" t="s">
        <v>136</v>
      </c>
      <c r="G13" s="30" t="s">
        <v>144</v>
      </c>
      <c r="H13" s="30" t="s">
        <v>72</v>
      </c>
      <c r="I13" s="30" t="s">
        <v>73</v>
      </c>
      <c r="J13" s="30" t="s">
        <v>74</v>
      </c>
      <c r="K13" s="37" t="s">
        <v>93</v>
      </c>
      <c r="L13" s="38" t="s">
        <v>27</v>
      </c>
      <c r="M13" s="38" t="s">
        <v>29</v>
      </c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3.5" customHeight="1">
      <c r="A14" s="34">
        <v>4</v>
      </c>
      <c r="B14" s="30" t="str">
        <f t="shared" si="0"/>
        <v>zaterdag</v>
      </c>
      <c r="C14" s="35">
        <v>44849</v>
      </c>
      <c r="D14" s="36">
        <v>44849.666666666999</v>
      </c>
      <c r="E14" s="30" t="s">
        <v>132</v>
      </c>
      <c r="F14" s="30" t="s">
        <v>134</v>
      </c>
      <c r="G14" s="30" t="s">
        <v>145</v>
      </c>
      <c r="H14" s="30" t="s">
        <v>72</v>
      </c>
      <c r="I14" s="30" t="s">
        <v>73</v>
      </c>
      <c r="J14" s="30" t="s">
        <v>74</v>
      </c>
      <c r="K14" s="37" t="s">
        <v>83</v>
      </c>
      <c r="L14" s="32" t="s">
        <v>146</v>
      </c>
      <c r="M14" s="38" t="s">
        <v>20</v>
      </c>
    </row>
    <row r="15" spans="1:26" ht="13.5" customHeight="1">
      <c r="A15" s="34">
        <v>8</v>
      </c>
      <c r="B15" s="30" t="str">
        <f t="shared" si="0"/>
        <v>dinsdag</v>
      </c>
      <c r="C15" s="35">
        <v>44880</v>
      </c>
      <c r="D15" s="36">
        <v>44880.875</v>
      </c>
      <c r="E15" s="30" t="s">
        <v>125</v>
      </c>
      <c r="F15" s="30" t="s">
        <v>132</v>
      </c>
      <c r="G15" s="30" t="s">
        <v>147</v>
      </c>
      <c r="H15" s="30" t="s">
        <v>148</v>
      </c>
      <c r="I15" s="30" t="s">
        <v>149</v>
      </c>
      <c r="J15" s="30" t="s">
        <v>150</v>
      </c>
      <c r="K15" s="37" t="s">
        <v>103</v>
      </c>
      <c r="L15" s="32" t="s">
        <v>81</v>
      </c>
      <c r="M15" s="32" t="s">
        <v>81</v>
      </c>
    </row>
    <row r="16" spans="1:26" ht="13.5" customHeight="1">
      <c r="A16" s="34">
        <v>9</v>
      </c>
      <c r="B16" s="30" t="str">
        <f t="shared" si="0"/>
        <v>zaterdag</v>
      </c>
      <c r="C16" s="35">
        <v>44891</v>
      </c>
      <c r="D16" s="36">
        <v>44891.666666666999</v>
      </c>
      <c r="E16" s="30" t="s">
        <v>132</v>
      </c>
      <c r="F16" s="30" t="s">
        <v>135</v>
      </c>
      <c r="G16" s="30" t="s">
        <v>151</v>
      </c>
      <c r="H16" s="30" t="s">
        <v>72</v>
      </c>
      <c r="I16" s="30" t="s">
        <v>73</v>
      </c>
      <c r="J16" s="30" t="s">
        <v>74</v>
      </c>
      <c r="K16" s="37" t="s">
        <v>83</v>
      </c>
      <c r="L16" s="32" t="s">
        <v>11</v>
      </c>
      <c r="M16" s="32" t="s">
        <v>152</v>
      </c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3.5" customHeight="1">
      <c r="A17" s="34">
        <v>10</v>
      </c>
      <c r="B17" s="30" t="str">
        <f t="shared" si="0"/>
        <v>zaterdag</v>
      </c>
      <c r="C17" s="35">
        <v>44905</v>
      </c>
      <c r="D17" s="36">
        <v>44905.78125</v>
      </c>
      <c r="E17" s="30" t="s">
        <v>133</v>
      </c>
      <c r="F17" s="30" t="s">
        <v>132</v>
      </c>
      <c r="G17" s="30" t="s">
        <v>153</v>
      </c>
      <c r="H17" s="30" t="s">
        <v>154</v>
      </c>
      <c r="I17" s="30" t="s">
        <v>155</v>
      </c>
      <c r="J17" s="30" t="s">
        <v>156</v>
      </c>
      <c r="K17" s="37" t="s">
        <v>83</v>
      </c>
      <c r="L17" s="32" t="s">
        <v>81</v>
      </c>
      <c r="M17" s="32" t="s">
        <v>81</v>
      </c>
    </row>
    <row r="18" spans="1:26" ht="13.5" customHeight="1">
      <c r="A18" s="34">
        <v>11</v>
      </c>
      <c r="B18" s="30" t="str">
        <f t="shared" si="0"/>
        <v>zaterdag</v>
      </c>
      <c r="C18" s="35">
        <v>44912</v>
      </c>
      <c r="D18" s="36">
        <v>44912.666666666999</v>
      </c>
      <c r="E18" s="30" t="s">
        <v>132</v>
      </c>
      <c r="F18" s="30" t="s">
        <v>131</v>
      </c>
      <c r="G18" s="30" t="s">
        <v>157</v>
      </c>
      <c r="H18" s="30" t="s">
        <v>72</v>
      </c>
      <c r="I18" s="30" t="s">
        <v>73</v>
      </c>
      <c r="J18" s="30" t="s">
        <v>74</v>
      </c>
      <c r="K18" s="37" t="s">
        <v>91</v>
      </c>
      <c r="L18" s="38" t="s">
        <v>9</v>
      </c>
      <c r="M18" s="32" t="s">
        <v>158</v>
      </c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3.5" customHeight="1">
      <c r="A19" s="34">
        <v>7</v>
      </c>
      <c r="B19" s="39" t="str">
        <f t="shared" si="0"/>
        <v>maandag</v>
      </c>
      <c r="C19" s="44">
        <v>44914</v>
      </c>
      <c r="D19" s="40">
        <v>44914.833333333336</v>
      </c>
      <c r="E19" s="30" t="s">
        <v>132</v>
      </c>
      <c r="F19" s="30" t="s">
        <v>128</v>
      </c>
      <c r="G19" s="30" t="s">
        <v>159</v>
      </c>
      <c r="H19" s="30" t="s">
        <v>72</v>
      </c>
      <c r="I19" s="30" t="s">
        <v>73</v>
      </c>
      <c r="J19" s="30" t="s">
        <v>74</v>
      </c>
      <c r="K19" s="37" t="s">
        <v>93</v>
      </c>
      <c r="L19" s="38" t="s">
        <v>17</v>
      </c>
      <c r="M19" s="32" t="s">
        <v>160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3.5" customHeight="1">
      <c r="A20" s="34">
        <v>12</v>
      </c>
      <c r="B20" s="30" t="str">
        <f t="shared" si="0"/>
        <v>zaterdag</v>
      </c>
      <c r="C20" s="35">
        <v>44940</v>
      </c>
      <c r="D20" s="36">
        <v>44940.8125</v>
      </c>
      <c r="E20" s="30" t="s">
        <v>127</v>
      </c>
      <c r="F20" s="30" t="s">
        <v>132</v>
      </c>
      <c r="G20" s="30" t="s">
        <v>161</v>
      </c>
      <c r="H20" s="30" t="s">
        <v>148</v>
      </c>
      <c r="I20" s="30" t="s">
        <v>149</v>
      </c>
      <c r="J20" s="30" t="s">
        <v>150</v>
      </c>
      <c r="K20" s="37" t="s">
        <v>80</v>
      </c>
      <c r="L20" s="32" t="s">
        <v>81</v>
      </c>
      <c r="M20" s="32" t="s">
        <v>81</v>
      </c>
    </row>
    <row r="21" spans="1:26" ht="13.5" customHeight="1">
      <c r="A21" s="34">
        <v>13</v>
      </c>
      <c r="B21" s="30" t="str">
        <f t="shared" si="0"/>
        <v>zaterdag</v>
      </c>
      <c r="C21" s="35">
        <v>44947</v>
      </c>
      <c r="D21" s="36">
        <v>44947.666666666999</v>
      </c>
      <c r="E21" s="30" t="s">
        <v>132</v>
      </c>
      <c r="F21" s="30" t="s">
        <v>124</v>
      </c>
      <c r="G21" s="30" t="s">
        <v>162</v>
      </c>
      <c r="H21" s="30" t="s">
        <v>72</v>
      </c>
      <c r="I21" s="30" t="s">
        <v>73</v>
      </c>
      <c r="J21" s="30" t="s">
        <v>74</v>
      </c>
      <c r="K21" s="37" t="s">
        <v>93</v>
      </c>
      <c r="L21" s="32" t="s">
        <v>146</v>
      </c>
      <c r="M21" s="32" t="s">
        <v>24</v>
      </c>
    </row>
    <row r="22" spans="1:26" ht="13.5" customHeight="1">
      <c r="A22" s="34">
        <v>14</v>
      </c>
      <c r="B22" s="30" t="str">
        <f t="shared" si="0"/>
        <v>zaterdag</v>
      </c>
      <c r="C22" s="35">
        <v>44954</v>
      </c>
      <c r="D22" s="36">
        <v>44954.677083333336</v>
      </c>
      <c r="E22" s="30" t="s">
        <v>134</v>
      </c>
      <c r="F22" s="30" t="s">
        <v>132</v>
      </c>
      <c r="G22" s="30" t="s">
        <v>163</v>
      </c>
      <c r="H22" s="30" t="s">
        <v>164</v>
      </c>
      <c r="I22" s="30" t="s">
        <v>165</v>
      </c>
      <c r="J22" s="30" t="s">
        <v>166</v>
      </c>
      <c r="K22" s="37" t="s">
        <v>103</v>
      </c>
      <c r="L22" s="32" t="s">
        <v>81</v>
      </c>
      <c r="M22" s="32" t="s">
        <v>81</v>
      </c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3.5" customHeight="1">
      <c r="A23" s="34">
        <v>15</v>
      </c>
      <c r="B23" s="30" t="str">
        <f t="shared" si="0"/>
        <v>zaterdag</v>
      </c>
      <c r="C23" s="35">
        <v>44961</v>
      </c>
      <c r="D23" s="40">
        <v>44961.625</v>
      </c>
      <c r="E23" s="30" t="s">
        <v>136</v>
      </c>
      <c r="F23" s="30" t="s">
        <v>132</v>
      </c>
      <c r="G23" s="30" t="s">
        <v>167</v>
      </c>
      <c r="H23" s="30" t="s">
        <v>168</v>
      </c>
      <c r="I23" s="30" t="s">
        <v>169</v>
      </c>
      <c r="J23" s="30" t="s">
        <v>170</v>
      </c>
      <c r="K23" s="37" t="s">
        <v>80</v>
      </c>
      <c r="L23" s="32" t="s">
        <v>81</v>
      </c>
      <c r="M23" s="32" t="s">
        <v>81</v>
      </c>
    </row>
    <row r="24" spans="1:26" ht="13.5" customHeight="1">
      <c r="A24" s="34">
        <v>16</v>
      </c>
      <c r="B24" s="30" t="str">
        <f t="shared" si="0"/>
        <v>zaterdag</v>
      </c>
      <c r="C24" s="35">
        <v>44968</v>
      </c>
      <c r="D24" s="36">
        <v>44968.666666666999</v>
      </c>
      <c r="E24" s="30" t="s">
        <v>132</v>
      </c>
      <c r="F24" s="30" t="s">
        <v>130</v>
      </c>
      <c r="G24" s="30" t="s">
        <v>171</v>
      </c>
      <c r="H24" s="30" t="s">
        <v>72</v>
      </c>
      <c r="I24" s="30" t="s">
        <v>73</v>
      </c>
      <c r="J24" s="30" t="s">
        <v>74</v>
      </c>
      <c r="K24" s="37" t="s">
        <v>83</v>
      </c>
      <c r="L24" s="32" t="s">
        <v>11</v>
      </c>
      <c r="M24" s="32" t="s">
        <v>22</v>
      </c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3.5" customHeight="1">
      <c r="A25" s="34">
        <v>6</v>
      </c>
      <c r="B25" s="30" t="str">
        <f t="shared" si="0"/>
        <v>zaterdag</v>
      </c>
      <c r="C25" s="35">
        <v>44982</v>
      </c>
      <c r="D25" s="36">
        <v>44870.708333333336</v>
      </c>
      <c r="E25" s="30" t="s">
        <v>130</v>
      </c>
      <c r="F25" s="30" t="s">
        <v>132</v>
      </c>
      <c r="G25" s="30" t="s">
        <v>172</v>
      </c>
      <c r="H25" s="30" t="s">
        <v>173</v>
      </c>
      <c r="I25" s="30" t="s">
        <v>174</v>
      </c>
      <c r="J25" s="30" t="s">
        <v>175</v>
      </c>
      <c r="K25" s="37" t="s">
        <v>91</v>
      </c>
      <c r="L25" s="32" t="s">
        <v>81</v>
      </c>
      <c r="M25" s="32" t="s">
        <v>81</v>
      </c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3.5" customHeight="1">
      <c r="A26" s="34">
        <v>17</v>
      </c>
      <c r="B26" s="30" t="str">
        <f t="shared" si="0"/>
        <v>zaterdag</v>
      </c>
      <c r="C26" s="35">
        <v>44989</v>
      </c>
      <c r="D26" s="36">
        <v>44989.708333333001</v>
      </c>
      <c r="E26" s="30" t="s">
        <v>128</v>
      </c>
      <c r="F26" s="30" t="s">
        <v>132</v>
      </c>
      <c r="G26" s="30" t="s">
        <v>176</v>
      </c>
      <c r="H26" s="30" t="s">
        <v>177</v>
      </c>
      <c r="I26" s="30" t="s">
        <v>178</v>
      </c>
      <c r="J26" s="30" t="s">
        <v>179</v>
      </c>
      <c r="K26" s="37" t="s">
        <v>80</v>
      </c>
      <c r="L26" s="32" t="s">
        <v>81</v>
      </c>
      <c r="M26" s="32" t="s">
        <v>81</v>
      </c>
    </row>
    <row r="27" spans="1:26" ht="13.5" customHeight="1">
      <c r="A27" s="34">
        <v>18</v>
      </c>
      <c r="B27" s="30" t="str">
        <f t="shared" si="0"/>
        <v>zaterdag</v>
      </c>
      <c r="C27" s="35">
        <v>44996</v>
      </c>
      <c r="D27" s="36">
        <v>44996.666666666999</v>
      </c>
      <c r="E27" s="30" t="s">
        <v>132</v>
      </c>
      <c r="F27" s="30" t="s">
        <v>125</v>
      </c>
      <c r="G27" s="30" t="s">
        <v>180</v>
      </c>
      <c r="H27" s="30" t="s">
        <v>72</v>
      </c>
      <c r="I27" s="30" t="s">
        <v>73</v>
      </c>
      <c r="J27" s="30" t="s">
        <v>74</v>
      </c>
      <c r="K27" s="37" t="s">
        <v>93</v>
      </c>
      <c r="L27" s="38" t="s">
        <v>27</v>
      </c>
      <c r="M27" s="32" t="s">
        <v>16</v>
      </c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3.5" customHeight="1">
      <c r="A28" s="34">
        <v>19</v>
      </c>
      <c r="B28" s="30" t="str">
        <f t="shared" si="0"/>
        <v>zaterdag</v>
      </c>
      <c r="C28" s="35">
        <v>45003</v>
      </c>
      <c r="D28" s="36">
        <v>45003.791666666999</v>
      </c>
      <c r="E28" s="30" t="s">
        <v>135</v>
      </c>
      <c r="F28" s="30" t="s">
        <v>132</v>
      </c>
      <c r="G28" s="30" t="s">
        <v>181</v>
      </c>
      <c r="H28" s="30" t="s">
        <v>182</v>
      </c>
      <c r="I28" s="30" t="s">
        <v>183</v>
      </c>
      <c r="J28" s="30" t="s">
        <v>184</v>
      </c>
      <c r="K28" s="43" t="s">
        <v>103</v>
      </c>
      <c r="L28" s="32" t="s">
        <v>81</v>
      </c>
      <c r="M28" s="32" t="s">
        <v>81</v>
      </c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3.5" customHeight="1">
      <c r="A29" s="34">
        <v>20</v>
      </c>
      <c r="B29" s="30" t="str">
        <f t="shared" si="0"/>
        <v>maandag</v>
      </c>
      <c r="C29" s="55">
        <v>45005</v>
      </c>
      <c r="D29" s="40">
        <v>45005.833333333336</v>
      </c>
      <c r="E29" s="30" t="s">
        <v>132</v>
      </c>
      <c r="F29" s="30" t="s">
        <v>133</v>
      </c>
      <c r="G29" s="30" t="s">
        <v>185</v>
      </c>
      <c r="H29" s="30" t="s">
        <v>72</v>
      </c>
      <c r="I29" s="30" t="s">
        <v>73</v>
      </c>
      <c r="J29" s="30" t="s">
        <v>74</v>
      </c>
      <c r="K29" s="43" t="s">
        <v>80</v>
      </c>
      <c r="L29" s="38" t="s">
        <v>27</v>
      </c>
      <c r="M29" s="38" t="s">
        <v>24</v>
      </c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customHeight="1">
      <c r="A30" s="34">
        <v>21</v>
      </c>
      <c r="B30" s="30" t="str">
        <f t="shared" si="0"/>
        <v>zaterdag</v>
      </c>
      <c r="C30" s="35">
        <v>45017</v>
      </c>
      <c r="D30" s="36">
        <v>45017.572916666999</v>
      </c>
      <c r="E30" s="30" t="s">
        <v>131</v>
      </c>
      <c r="F30" s="30" t="s">
        <v>132</v>
      </c>
      <c r="G30" s="30" t="s">
        <v>186</v>
      </c>
      <c r="H30" s="30" t="s">
        <v>116</v>
      </c>
      <c r="I30" s="30" t="s">
        <v>117</v>
      </c>
      <c r="J30" s="30" t="s">
        <v>118</v>
      </c>
      <c r="K30" s="43" t="s">
        <v>80</v>
      </c>
      <c r="L30" s="32" t="s">
        <v>81</v>
      </c>
      <c r="M30" s="32" t="s">
        <v>81</v>
      </c>
    </row>
    <row r="31" spans="1:26" ht="12.75" customHeight="1">
      <c r="A31" s="34">
        <v>22</v>
      </c>
      <c r="B31" s="30" t="str">
        <f t="shared" si="0"/>
        <v>zaterdag</v>
      </c>
      <c r="C31" s="35">
        <v>45031</v>
      </c>
      <c r="D31" s="36">
        <v>45031.666666666999</v>
      </c>
      <c r="E31" s="30" t="s">
        <v>132</v>
      </c>
      <c r="F31" s="30" t="s">
        <v>129</v>
      </c>
      <c r="G31" s="30" t="s">
        <v>187</v>
      </c>
      <c r="H31" s="30" t="s">
        <v>72</v>
      </c>
      <c r="I31" s="30" t="s">
        <v>73</v>
      </c>
      <c r="J31" s="30" t="s">
        <v>74</v>
      </c>
      <c r="K31" s="32"/>
      <c r="L31" s="32" t="s">
        <v>25</v>
      </c>
      <c r="M31" s="32" t="s">
        <v>24</v>
      </c>
    </row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NH1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3"/>
  <sheetViews>
    <sheetView workbookViewId="0"/>
  </sheetViews>
  <sheetFormatPr defaultColWidth="14.42578125" defaultRowHeight="15" customHeight="1"/>
  <cols>
    <col min="1" max="1" width="10.42578125" customWidth="1"/>
    <col min="2" max="2" width="11.28515625" customWidth="1"/>
    <col min="3" max="3" width="11.140625" customWidth="1"/>
    <col min="4" max="4" width="13.85546875" customWidth="1"/>
    <col min="5" max="5" width="20.42578125" customWidth="1"/>
    <col min="6" max="6" width="18.42578125" customWidth="1"/>
    <col min="7" max="7" width="14" customWidth="1"/>
    <col min="8" max="8" width="15.140625" customWidth="1"/>
    <col min="9" max="9" width="25.42578125" customWidth="1"/>
    <col min="10" max="10" width="19.28515625" customWidth="1"/>
    <col min="11" max="11" width="10.28515625" customWidth="1"/>
    <col min="12" max="12" width="21" customWidth="1"/>
    <col min="13" max="13" width="18" customWidth="1"/>
    <col min="14" max="14" width="2.42578125" customWidth="1"/>
    <col min="15" max="15" width="2.140625" customWidth="1"/>
    <col min="16" max="16" width="13.7109375" customWidth="1"/>
    <col min="17" max="17" width="2.28515625" customWidth="1"/>
    <col min="18" max="18" width="12.42578125" customWidth="1"/>
    <col min="19" max="19" width="9.140625" customWidth="1"/>
    <col min="20" max="26" width="8.7109375" customWidth="1"/>
  </cols>
  <sheetData>
    <row r="1" spans="1:26" ht="12.75" customHeight="1">
      <c r="A1" s="15" t="s">
        <v>188</v>
      </c>
      <c r="B1" s="45" t="s">
        <v>45</v>
      </c>
      <c r="C1" s="46" t="s">
        <v>189</v>
      </c>
      <c r="D1" s="16"/>
      <c r="E1" s="15" t="s">
        <v>188</v>
      </c>
      <c r="F1" s="45" t="s">
        <v>45</v>
      </c>
      <c r="G1" s="46" t="s">
        <v>190</v>
      </c>
      <c r="H1" s="16"/>
      <c r="I1" s="1"/>
      <c r="J1" s="1"/>
      <c r="K1" s="1"/>
      <c r="L1" s="1"/>
      <c r="M1" s="1"/>
      <c r="N1" s="1"/>
      <c r="O1" s="19"/>
      <c r="P1" s="19"/>
      <c r="Q1" s="19"/>
      <c r="R1" s="19"/>
      <c r="S1" s="19"/>
      <c r="T1" s="1"/>
      <c r="U1" s="1"/>
      <c r="V1" s="1"/>
      <c r="W1" s="1"/>
      <c r="X1" s="1"/>
      <c r="Y1" s="1"/>
      <c r="Z1" s="1"/>
    </row>
    <row r="2" spans="1:26" ht="12.75" customHeight="1">
      <c r="A2" s="20" t="s">
        <v>191</v>
      </c>
      <c r="B2" s="48" t="s">
        <v>50</v>
      </c>
      <c r="C2" s="49" t="s">
        <v>192</v>
      </c>
      <c r="D2" s="21"/>
      <c r="E2" s="20" t="s">
        <v>193</v>
      </c>
      <c r="F2" s="48" t="s">
        <v>50</v>
      </c>
      <c r="G2" s="49" t="s">
        <v>194</v>
      </c>
      <c r="H2" s="21"/>
      <c r="I2" s="1"/>
      <c r="J2" s="1"/>
      <c r="K2" s="28"/>
      <c r="L2" s="1"/>
      <c r="M2" s="1"/>
      <c r="N2" s="1"/>
      <c r="O2" s="19"/>
      <c r="P2" s="19"/>
      <c r="Q2" s="19"/>
      <c r="R2" s="19"/>
      <c r="S2" s="19"/>
      <c r="T2" s="1"/>
      <c r="U2" s="1"/>
      <c r="V2" s="1"/>
      <c r="W2" s="1"/>
      <c r="X2" s="1"/>
      <c r="Y2" s="1"/>
      <c r="Z2" s="1"/>
    </row>
    <row r="3" spans="1:26" ht="12.75" customHeight="1">
      <c r="A3" s="12"/>
      <c r="B3" s="48" t="s">
        <v>54</v>
      </c>
      <c r="C3" s="49" t="s">
        <v>195</v>
      </c>
      <c r="D3" s="21"/>
      <c r="E3" s="12"/>
      <c r="F3" s="48" t="s">
        <v>54</v>
      </c>
      <c r="G3" s="49" t="s">
        <v>196</v>
      </c>
      <c r="H3" s="21"/>
      <c r="I3" s="1"/>
      <c r="J3" s="1"/>
      <c r="K3" s="1"/>
      <c r="L3" s="1"/>
      <c r="M3" s="1"/>
      <c r="N3" s="1"/>
      <c r="O3" s="19"/>
      <c r="P3" s="19"/>
      <c r="Q3" s="19"/>
      <c r="R3" s="19"/>
      <c r="S3" s="19"/>
      <c r="T3" s="1"/>
      <c r="U3" s="1"/>
      <c r="V3" s="1"/>
      <c r="W3" s="1"/>
      <c r="X3" s="1"/>
      <c r="Y3" s="1"/>
      <c r="Z3" s="1"/>
    </row>
    <row r="4" spans="1:26" ht="12.75" customHeight="1">
      <c r="A4" s="12"/>
      <c r="B4" s="48" t="s">
        <v>58</v>
      </c>
      <c r="C4" s="49" t="s">
        <v>197</v>
      </c>
      <c r="D4" s="21"/>
      <c r="E4" s="12"/>
      <c r="F4" s="48" t="s">
        <v>58</v>
      </c>
      <c r="G4" s="49" t="s">
        <v>192</v>
      </c>
      <c r="H4" s="21"/>
      <c r="I4" s="1"/>
      <c r="J4" s="1"/>
      <c r="K4" s="1"/>
      <c r="L4" s="1"/>
      <c r="M4" s="1"/>
      <c r="N4" s="1"/>
      <c r="O4" s="19"/>
      <c r="P4" s="19"/>
      <c r="Q4" s="19"/>
      <c r="R4" s="19"/>
      <c r="S4" s="19"/>
      <c r="T4" s="1"/>
      <c r="U4" s="1"/>
      <c r="V4" s="1"/>
      <c r="W4" s="1"/>
      <c r="X4" s="1"/>
      <c r="Y4" s="1"/>
      <c r="Z4" s="1"/>
    </row>
    <row r="5" spans="1:26" ht="12.75" customHeight="1">
      <c r="A5" s="12"/>
      <c r="B5" s="48" t="s">
        <v>62</v>
      </c>
      <c r="C5" s="49" t="s">
        <v>198</v>
      </c>
      <c r="D5" s="21"/>
      <c r="E5" s="12"/>
      <c r="F5" s="48" t="s">
        <v>62</v>
      </c>
      <c r="G5" s="49" t="s">
        <v>199</v>
      </c>
      <c r="H5" s="21"/>
      <c r="I5" s="1"/>
      <c r="J5" s="1"/>
      <c r="K5" s="1"/>
      <c r="L5" s="1"/>
      <c r="M5" s="1"/>
      <c r="N5" s="1"/>
      <c r="O5" s="19"/>
      <c r="P5" s="19"/>
      <c r="Q5" s="19"/>
      <c r="R5" s="19"/>
      <c r="S5" s="19"/>
      <c r="T5" s="1"/>
      <c r="U5" s="1"/>
      <c r="V5" s="1"/>
      <c r="W5" s="1"/>
      <c r="X5" s="1"/>
      <c r="Y5" s="1"/>
      <c r="Z5" s="1"/>
    </row>
    <row r="6" spans="1:26" ht="12.75" customHeight="1">
      <c r="A6" s="12"/>
      <c r="B6" s="50" t="s">
        <v>65</v>
      </c>
      <c r="C6" s="51" t="s">
        <v>200</v>
      </c>
      <c r="D6" s="24"/>
      <c r="E6" s="12"/>
      <c r="F6" s="50" t="s">
        <v>65</v>
      </c>
      <c r="G6" s="51" t="s">
        <v>201</v>
      </c>
      <c r="H6" s="24"/>
      <c r="I6" s="1"/>
      <c r="J6" s="1"/>
      <c r="K6" s="1"/>
      <c r="L6" s="1"/>
      <c r="M6" s="1"/>
      <c r="N6" s="1"/>
      <c r="O6" s="19"/>
      <c r="P6" s="19"/>
      <c r="Q6" s="19"/>
      <c r="R6" s="19"/>
      <c r="S6" s="19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9"/>
      <c r="O7" s="19"/>
      <c r="P7" s="19"/>
      <c r="Q7" s="19"/>
      <c r="R7" s="19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69</v>
      </c>
      <c r="I8" s="5" t="s">
        <v>70</v>
      </c>
      <c r="J8" s="5" t="s">
        <v>39</v>
      </c>
      <c r="K8" s="5" t="s">
        <v>40</v>
      </c>
      <c r="L8" s="5" t="s">
        <v>41</v>
      </c>
      <c r="M8" s="5" t="s">
        <v>42</v>
      </c>
      <c r="N8" s="19"/>
      <c r="O8" s="19"/>
      <c r="P8" s="19"/>
      <c r="Q8" s="19"/>
      <c r="R8" s="19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57"/>
      <c r="C10" s="58"/>
      <c r="D10" s="58"/>
      <c r="E10" s="58"/>
      <c r="F10" s="58"/>
      <c r="G10" s="58"/>
      <c r="H10" s="59"/>
      <c r="I10" s="60"/>
      <c r="J10" s="58"/>
      <c r="K10" s="58"/>
      <c r="L10" s="59"/>
      <c r="M10" s="5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34">
        <v>1</v>
      </c>
      <c r="B11" s="30" t="str">
        <f t="shared" ref="B11:B20" si="0">TEXT(C11,"dddd")</f>
        <v>zaterdag</v>
      </c>
      <c r="C11" s="35">
        <v>44828</v>
      </c>
      <c r="D11" s="36">
        <v>44828.708333333336</v>
      </c>
      <c r="E11" s="30" t="s">
        <v>197</v>
      </c>
      <c r="F11" s="30" t="s">
        <v>192</v>
      </c>
      <c r="G11" s="30" t="s">
        <v>203</v>
      </c>
      <c r="H11" s="30" t="s">
        <v>204</v>
      </c>
      <c r="I11" s="30" t="s">
        <v>205</v>
      </c>
      <c r="J11" s="30" t="s">
        <v>206</v>
      </c>
      <c r="K11" s="37" t="s">
        <v>80</v>
      </c>
      <c r="L11" s="32" t="s">
        <v>81</v>
      </c>
      <c r="M11" s="32" t="s">
        <v>81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34">
        <v>2</v>
      </c>
      <c r="B12" s="30" t="str">
        <f t="shared" si="0"/>
        <v>zaterdag</v>
      </c>
      <c r="C12" s="35">
        <v>44835</v>
      </c>
      <c r="D12" s="36">
        <v>44835.791666666999</v>
      </c>
      <c r="E12" s="30" t="s">
        <v>189</v>
      </c>
      <c r="F12" s="30" t="s">
        <v>192</v>
      </c>
      <c r="G12" s="30" t="s">
        <v>207</v>
      </c>
      <c r="H12" s="30" t="s">
        <v>208</v>
      </c>
      <c r="I12" s="30" t="s">
        <v>209</v>
      </c>
      <c r="J12" s="30" t="s">
        <v>210</v>
      </c>
      <c r="K12" s="37" t="s">
        <v>80</v>
      </c>
      <c r="L12" s="32" t="s">
        <v>81</v>
      </c>
      <c r="M12" s="32" t="s">
        <v>81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34">
        <v>3</v>
      </c>
      <c r="B13" s="30" t="str">
        <f t="shared" si="0"/>
        <v>zaterdag</v>
      </c>
      <c r="C13" s="35">
        <v>44849</v>
      </c>
      <c r="D13" s="36">
        <v>44849.75</v>
      </c>
      <c r="E13" s="30" t="s">
        <v>192</v>
      </c>
      <c r="F13" s="30" t="s">
        <v>197</v>
      </c>
      <c r="G13" s="30" t="s">
        <v>211</v>
      </c>
      <c r="H13" s="30" t="s">
        <v>72</v>
      </c>
      <c r="I13" s="30" t="s">
        <v>73</v>
      </c>
      <c r="J13" s="30" t="s">
        <v>74</v>
      </c>
      <c r="K13" s="37" t="s">
        <v>93</v>
      </c>
      <c r="L13" s="59" t="s">
        <v>0</v>
      </c>
      <c r="M13" s="32" t="s">
        <v>212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34">
        <v>4</v>
      </c>
      <c r="B14" s="30" t="str">
        <f t="shared" si="0"/>
        <v>zaterdag</v>
      </c>
      <c r="C14" s="35">
        <v>44856</v>
      </c>
      <c r="D14" s="36">
        <v>44856.75</v>
      </c>
      <c r="E14" s="30" t="s">
        <v>192</v>
      </c>
      <c r="F14" s="30" t="s">
        <v>195</v>
      </c>
      <c r="G14" s="30" t="s">
        <v>213</v>
      </c>
      <c r="H14" s="30" t="s">
        <v>72</v>
      </c>
      <c r="I14" s="30" t="s">
        <v>73</v>
      </c>
      <c r="J14" s="30" t="s">
        <v>74</v>
      </c>
      <c r="K14" s="37" t="s">
        <v>83</v>
      </c>
      <c r="L14" s="61" t="s">
        <v>15</v>
      </c>
      <c r="M14" s="32" t="s">
        <v>212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3.5" customHeight="1">
      <c r="A15" s="34">
        <v>5</v>
      </c>
      <c r="B15" s="30" t="str">
        <f t="shared" si="0"/>
        <v>zaterdag</v>
      </c>
      <c r="C15" s="35">
        <v>44870</v>
      </c>
      <c r="D15" s="36">
        <v>44870.666666666999</v>
      </c>
      <c r="E15" s="30" t="s">
        <v>200</v>
      </c>
      <c r="F15" s="30" t="s">
        <v>192</v>
      </c>
      <c r="G15" s="30" t="s">
        <v>214</v>
      </c>
      <c r="H15" s="30" t="s">
        <v>215</v>
      </c>
      <c r="I15" s="30" t="s">
        <v>216</v>
      </c>
      <c r="J15" s="30" t="s">
        <v>217</v>
      </c>
      <c r="K15" s="37" t="s">
        <v>80</v>
      </c>
      <c r="L15" s="32" t="s">
        <v>81</v>
      </c>
      <c r="M15" s="32" t="s">
        <v>81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34">
        <v>7</v>
      </c>
      <c r="B16" s="30" t="str">
        <f t="shared" si="0"/>
        <v>zaterdag</v>
      </c>
      <c r="C16" s="35">
        <v>44877</v>
      </c>
      <c r="D16" s="36">
        <v>44877.75</v>
      </c>
      <c r="E16" s="30" t="s">
        <v>192</v>
      </c>
      <c r="F16" s="30" t="s">
        <v>189</v>
      </c>
      <c r="G16" s="30" t="s">
        <v>218</v>
      </c>
      <c r="H16" s="30" t="s">
        <v>72</v>
      </c>
      <c r="I16" s="30" t="s">
        <v>73</v>
      </c>
      <c r="J16" s="30" t="s">
        <v>74</v>
      </c>
      <c r="K16" s="37" t="s">
        <v>93</v>
      </c>
      <c r="L16" s="59" t="s">
        <v>2</v>
      </c>
      <c r="M16" s="32" t="s">
        <v>212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34">
        <v>8</v>
      </c>
      <c r="B17" s="30" t="str">
        <f t="shared" si="0"/>
        <v>zaterdag</v>
      </c>
      <c r="C17" s="35">
        <v>44884</v>
      </c>
      <c r="D17" s="36">
        <v>44884.75</v>
      </c>
      <c r="E17" s="30" t="s">
        <v>195</v>
      </c>
      <c r="F17" s="30" t="s">
        <v>192</v>
      </c>
      <c r="G17" s="30" t="s">
        <v>219</v>
      </c>
      <c r="H17" s="30" t="s">
        <v>220</v>
      </c>
      <c r="I17" s="30" t="s">
        <v>221</v>
      </c>
      <c r="J17" s="30" t="s">
        <v>222</v>
      </c>
      <c r="K17" s="37" t="s">
        <v>80</v>
      </c>
      <c r="L17" s="32" t="s">
        <v>81</v>
      </c>
      <c r="M17" s="32" t="s">
        <v>81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34">
        <v>6</v>
      </c>
      <c r="B18" s="30" t="str">
        <f t="shared" si="0"/>
        <v>zaterdag</v>
      </c>
      <c r="C18" s="35">
        <v>44891</v>
      </c>
      <c r="D18" s="36">
        <v>44891.75</v>
      </c>
      <c r="E18" s="30" t="s">
        <v>192</v>
      </c>
      <c r="F18" s="30" t="s">
        <v>200</v>
      </c>
      <c r="G18" s="30" t="s">
        <v>223</v>
      </c>
      <c r="H18" s="30" t="s">
        <v>72</v>
      </c>
      <c r="I18" s="30" t="s">
        <v>73</v>
      </c>
      <c r="J18" s="30" t="s">
        <v>74</v>
      </c>
      <c r="K18" s="37" t="s">
        <v>75</v>
      </c>
      <c r="L18" s="61" t="s">
        <v>1</v>
      </c>
      <c r="M18" s="32" t="s">
        <v>212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4">
        <v>9</v>
      </c>
      <c r="B19" s="30" t="str">
        <f t="shared" si="0"/>
        <v>zaterdag</v>
      </c>
      <c r="C19" s="35">
        <v>44898</v>
      </c>
      <c r="D19" s="36">
        <v>44898.75</v>
      </c>
      <c r="E19" s="30" t="s">
        <v>192</v>
      </c>
      <c r="F19" s="30" t="s">
        <v>198</v>
      </c>
      <c r="G19" s="30" t="s">
        <v>224</v>
      </c>
      <c r="H19" s="30" t="s">
        <v>72</v>
      </c>
      <c r="I19" s="30" t="s">
        <v>73</v>
      </c>
      <c r="J19" s="30" t="s">
        <v>74</v>
      </c>
      <c r="K19" s="37" t="s">
        <v>75</v>
      </c>
      <c r="L19" s="59" t="s">
        <v>4</v>
      </c>
      <c r="M19" s="32" t="s">
        <v>212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4">
        <v>10</v>
      </c>
      <c r="B20" s="30" t="str">
        <f t="shared" si="0"/>
        <v>zaterdag</v>
      </c>
      <c r="C20" s="35">
        <v>44912</v>
      </c>
      <c r="D20" s="40">
        <v>44912.552083333336</v>
      </c>
      <c r="E20" s="30" t="s">
        <v>198</v>
      </c>
      <c r="F20" s="30" t="s">
        <v>192</v>
      </c>
      <c r="G20" s="30" t="s">
        <v>225</v>
      </c>
      <c r="H20" s="30" t="s">
        <v>204</v>
      </c>
      <c r="I20" s="30" t="s">
        <v>205</v>
      </c>
      <c r="J20" s="30" t="s">
        <v>206</v>
      </c>
      <c r="K20" s="37" t="s">
        <v>80</v>
      </c>
      <c r="L20" s="32" t="s">
        <v>81</v>
      </c>
      <c r="M20" s="32" t="s">
        <v>81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8"/>
      <c r="B21" s="58"/>
      <c r="C21" s="1"/>
      <c r="D21" s="1"/>
      <c r="E21" s="1"/>
      <c r="F21" s="1"/>
      <c r="G21" s="1"/>
      <c r="H21" s="1"/>
      <c r="I21" s="1"/>
      <c r="J21" s="1"/>
      <c r="K21" s="1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56"/>
      <c r="B22" s="58"/>
      <c r="C22" s="62"/>
      <c r="D22" s="59"/>
      <c r="E22" s="58"/>
      <c r="F22" s="58"/>
      <c r="G22" s="58"/>
      <c r="H22" s="58"/>
      <c r="I22" s="58"/>
      <c r="J22" s="58"/>
      <c r="K22" s="59"/>
      <c r="L22" s="59"/>
      <c r="M22" s="5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6" t="s">
        <v>226</v>
      </c>
      <c r="B23" s="57"/>
      <c r="C23" s="63"/>
      <c r="D23" s="59"/>
      <c r="E23" s="63"/>
      <c r="F23" s="58"/>
      <c r="G23" s="63"/>
      <c r="H23" s="59"/>
      <c r="I23" s="60"/>
      <c r="J23" s="58"/>
      <c r="K23" s="58"/>
      <c r="L23" s="58"/>
      <c r="M23" s="5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59">
        <v>11</v>
      </c>
      <c r="B24" s="30" t="str">
        <f t="shared" ref="B24:B33" si="1">TEXT(C24,"dddd")</f>
        <v>zaterdag</v>
      </c>
      <c r="C24" s="64">
        <v>44947</v>
      </c>
      <c r="D24" s="65">
        <v>44947.75</v>
      </c>
      <c r="E24" s="66" t="s">
        <v>192</v>
      </c>
      <c r="F24" s="66" t="s">
        <v>201</v>
      </c>
      <c r="G24" s="66" t="s">
        <v>227</v>
      </c>
      <c r="H24" s="66" t="s">
        <v>72</v>
      </c>
      <c r="I24" s="66" t="s">
        <v>73</v>
      </c>
      <c r="J24" s="66" t="s">
        <v>74</v>
      </c>
      <c r="K24" s="67" t="s">
        <v>75</v>
      </c>
      <c r="L24" s="59" t="s">
        <v>0</v>
      </c>
      <c r="M24" s="32" t="s">
        <v>212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59">
        <v>12</v>
      </c>
      <c r="B25" s="30" t="str">
        <f t="shared" si="1"/>
        <v>zaterdag</v>
      </c>
      <c r="C25" s="64">
        <v>44954</v>
      </c>
      <c r="D25" s="65">
        <v>44954.479166666999</v>
      </c>
      <c r="E25" s="66" t="s">
        <v>194</v>
      </c>
      <c r="F25" s="66" t="s">
        <v>192</v>
      </c>
      <c r="G25" s="66" t="s">
        <v>228</v>
      </c>
      <c r="H25" s="66" t="s">
        <v>116</v>
      </c>
      <c r="I25" s="66" t="s">
        <v>117</v>
      </c>
      <c r="J25" s="66" t="s">
        <v>118</v>
      </c>
      <c r="K25" s="67" t="s">
        <v>83</v>
      </c>
      <c r="L25" s="68" t="s">
        <v>81</v>
      </c>
      <c r="M25" s="32" t="s">
        <v>81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59">
        <v>13</v>
      </c>
      <c r="B26" s="39" t="str">
        <f t="shared" si="1"/>
        <v>maandag</v>
      </c>
      <c r="C26" s="44">
        <v>44970</v>
      </c>
      <c r="D26" s="40">
        <v>0.83333333333333337</v>
      </c>
      <c r="E26" s="66" t="s">
        <v>192</v>
      </c>
      <c r="F26" s="66" t="s">
        <v>199</v>
      </c>
      <c r="G26" s="66" t="s">
        <v>229</v>
      </c>
      <c r="H26" s="66" t="s">
        <v>72</v>
      </c>
      <c r="I26" s="66" t="s">
        <v>73</v>
      </c>
      <c r="J26" s="66" t="s">
        <v>74</v>
      </c>
      <c r="K26" s="67" t="s">
        <v>103</v>
      </c>
      <c r="L26" s="38" t="s">
        <v>15</v>
      </c>
      <c r="M26" s="32" t="s">
        <v>212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59">
        <v>14</v>
      </c>
      <c r="B27" s="30" t="str">
        <f t="shared" si="1"/>
        <v>zaterdag</v>
      </c>
      <c r="C27" s="55">
        <v>44982</v>
      </c>
      <c r="D27" s="65">
        <v>44968.708333333001</v>
      </c>
      <c r="E27" s="66" t="s">
        <v>196</v>
      </c>
      <c r="F27" s="66" t="s">
        <v>192</v>
      </c>
      <c r="G27" s="66" t="s">
        <v>230</v>
      </c>
      <c r="H27" s="66" t="s">
        <v>231</v>
      </c>
      <c r="I27" s="66" t="s">
        <v>232</v>
      </c>
      <c r="J27" s="66" t="s">
        <v>233</v>
      </c>
      <c r="K27" s="67" t="s">
        <v>83</v>
      </c>
      <c r="L27" s="68" t="s">
        <v>81</v>
      </c>
      <c r="M27" s="32" t="s">
        <v>81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9">
        <v>15</v>
      </c>
      <c r="B28" s="30" t="str">
        <f t="shared" si="1"/>
        <v>zaterdag</v>
      </c>
      <c r="C28" s="64">
        <v>44989</v>
      </c>
      <c r="D28" s="65">
        <v>44989.541666666999</v>
      </c>
      <c r="E28" s="66" t="s">
        <v>190</v>
      </c>
      <c r="F28" s="66" t="s">
        <v>192</v>
      </c>
      <c r="G28" s="66" t="s">
        <v>234</v>
      </c>
      <c r="H28" s="66" t="s">
        <v>148</v>
      </c>
      <c r="I28" s="66" t="s">
        <v>149</v>
      </c>
      <c r="J28" s="66" t="s">
        <v>150</v>
      </c>
      <c r="K28" s="67" t="s">
        <v>83</v>
      </c>
      <c r="L28" s="68" t="s">
        <v>81</v>
      </c>
      <c r="M28" s="32" t="s">
        <v>81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9">
        <v>16</v>
      </c>
      <c r="B29" s="30" t="str">
        <f t="shared" si="1"/>
        <v>zaterdag</v>
      </c>
      <c r="C29" s="64">
        <v>44996</v>
      </c>
      <c r="D29" s="65">
        <v>44996.75</v>
      </c>
      <c r="E29" s="66" t="s">
        <v>192</v>
      </c>
      <c r="F29" s="66" t="s">
        <v>190</v>
      </c>
      <c r="G29" s="66" t="s">
        <v>235</v>
      </c>
      <c r="H29" s="66" t="s">
        <v>72</v>
      </c>
      <c r="I29" s="66" t="s">
        <v>73</v>
      </c>
      <c r="J29" s="66" t="s">
        <v>74</v>
      </c>
      <c r="K29" s="67" t="s">
        <v>103</v>
      </c>
      <c r="L29" s="38" t="s">
        <v>15</v>
      </c>
      <c r="M29" s="32" t="s">
        <v>212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59">
        <v>17</v>
      </c>
      <c r="B30" s="30" t="str">
        <f t="shared" si="1"/>
        <v>zaterdag</v>
      </c>
      <c r="C30" s="64">
        <v>45003</v>
      </c>
      <c r="D30" s="65">
        <v>45003.708333333001</v>
      </c>
      <c r="E30" s="66" t="s">
        <v>192</v>
      </c>
      <c r="F30" s="66" t="s">
        <v>196</v>
      </c>
      <c r="G30" s="66" t="s">
        <v>236</v>
      </c>
      <c r="H30" s="66" t="s">
        <v>72</v>
      </c>
      <c r="I30" s="66" t="s">
        <v>73</v>
      </c>
      <c r="J30" s="66" t="s">
        <v>74</v>
      </c>
      <c r="K30" s="69" t="s">
        <v>80</v>
      </c>
      <c r="L30" s="70" t="s">
        <v>15</v>
      </c>
      <c r="M30" s="32" t="s">
        <v>212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9">
        <v>18</v>
      </c>
      <c r="B31" s="30" t="str">
        <f t="shared" si="1"/>
        <v>zaterdag</v>
      </c>
      <c r="C31" s="64">
        <v>45017</v>
      </c>
      <c r="D31" s="65">
        <v>45017.583333333001</v>
      </c>
      <c r="E31" s="66" t="s">
        <v>201</v>
      </c>
      <c r="F31" s="66" t="s">
        <v>192</v>
      </c>
      <c r="G31" s="66" t="s">
        <v>237</v>
      </c>
      <c r="H31" s="66" t="s">
        <v>238</v>
      </c>
      <c r="I31" s="66" t="s">
        <v>239</v>
      </c>
      <c r="J31" s="66" t="s">
        <v>240</v>
      </c>
      <c r="K31" s="69" t="s">
        <v>93</v>
      </c>
      <c r="L31" s="32" t="s">
        <v>81</v>
      </c>
      <c r="M31" s="32" t="s">
        <v>81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59">
        <v>19</v>
      </c>
      <c r="B32" s="30" t="str">
        <f t="shared" si="1"/>
        <v>zaterdag</v>
      </c>
      <c r="C32" s="64">
        <v>45024</v>
      </c>
      <c r="D32" s="65">
        <v>45024.666666666999</v>
      </c>
      <c r="E32" s="66" t="s">
        <v>199</v>
      </c>
      <c r="F32" s="66" t="s">
        <v>192</v>
      </c>
      <c r="G32" s="66" t="s">
        <v>241</v>
      </c>
      <c r="H32" s="66" t="s">
        <v>242</v>
      </c>
      <c r="I32" s="66" t="s">
        <v>243</v>
      </c>
      <c r="J32" s="66" t="s">
        <v>244</v>
      </c>
      <c r="K32" s="59"/>
      <c r="L32" s="32" t="s">
        <v>81</v>
      </c>
      <c r="M32" s="32" t="s">
        <v>81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59">
        <v>20</v>
      </c>
      <c r="B33" s="30" t="str">
        <f t="shared" si="1"/>
        <v>zaterdag</v>
      </c>
      <c r="C33" s="64">
        <v>45031</v>
      </c>
      <c r="D33" s="65">
        <v>45031.75</v>
      </c>
      <c r="E33" s="66" t="s">
        <v>192</v>
      </c>
      <c r="F33" s="66" t="s">
        <v>194</v>
      </c>
      <c r="G33" s="66" t="s">
        <v>245</v>
      </c>
      <c r="H33" s="66" t="s">
        <v>72</v>
      </c>
      <c r="I33" s="66" t="s">
        <v>73</v>
      </c>
      <c r="J33" s="66" t="s">
        <v>74</v>
      </c>
      <c r="K33" s="59"/>
      <c r="L33" s="70" t="s">
        <v>1</v>
      </c>
      <c r="M33" s="32" t="s">
        <v>212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59"/>
      <c r="B34" s="58"/>
      <c r="C34" s="59"/>
      <c r="D34" s="59"/>
      <c r="E34" s="58"/>
      <c r="F34" s="58"/>
      <c r="G34" s="58"/>
      <c r="H34" s="58"/>
      <c r="I34" s="58"/>
      <c r="J34" s="58"/>
      <c r="K34" s="59"/>
      <c r="L34" s="59"/>
      <c r="M34" s="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MA1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4"/>
  <sheetViews>
    <sheetView workbookViewId="0"/>
  </sheetViews>
  <sheetFormatPr defaultColWidth="14.42578125" defaultRowHeight="15" customHeight="1"/>
  <cols>
    <col min="1" max="1" width="10.4257812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0.710937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15" t="s">
        <v>246</v>
      </c>
      <c r="B1" s="45" t="s">
        <v>45</v>
      </c>
      <c r="C1" s="71" t="s">
        <v>247</v>
      </c>
      <c r="D1" s="72"/>
      <c r="E1" s="15" t="s">
        <v>246</v>
      </c>
      <c r="F1" s="45" t="s">
        <v>45</v>
      </c>
      <c r="G1" s="71" t="s">
        <v>248</v>
      </c>
      <c r="H1" s="72"/>
      <c r="I1" s="73"/>
      <c r="J1" s="73"/>
      <c r="K1" s="73"/>
      <c r="L1" s="1"/>
      <c r="M1" s="1"/>
      <c r="N1" s="1"/>
      <c r="O1" s="19"/>
      <c r="P1" s="19"/>
      <c r="Q1" s="19"/>
      <c r="R1" s="19"/>
      <c r="S1" s="19"/>
      <c r="T1" s="1"/>
      <c r="U1" s="1"/>
      <c r="V1" s="1"/>
      <c r="W1" s="1"/>
      <c r="X1" s="1"/>
      <c r="Y1" s="1"/>
      <c r="Z1" s="1"/>
    </row>
    <row r="2" spans="1:26" ht="12.75" customHeight="1">
      <c r="A2" s="20" t="s">
        <v>249</v>
      </c>
      <c r="B2" s="48" t="s">
        <v>50</v>
      </c>
      <c r="C2" s="74" t="s">
        <v>250</v>
      </c>
      <c r="D2" s="23"/>
      <c r="E2" s="20" t="s">
        <v>251</v>
      </c>
      <c r="F2" s="48" t="s">
        <v>50</v>
      </c>
      <c r="G2" s="74" t="s">
        <v>250</v>
      </c>
      <c r="H2" s="23"/>
      <c r="I2" s="1"/>
      <c r="J2" s="1"/>
      <c r="K2" s="1"/>
      <c r="L2" s="1"/>
      <c r="M2" s="1"/>
      <c r="N2" s="1"/>
      <c r="O2" s="19"/>
      <c r="P2" s="19"/>
      <c r="Q2" s="19"/>
      <c r="R2" s="19"/>
      <c r="S2" s="19"/>
      <c r="T2" s="1"/>
      <c r="U2" s="1"/>
      <c r="V2" s="1"/>
      <c r="W2" s="1"/>
      <c r="X2" s="1"/>
      <c r="Y2" s="1"/>
      <c r="Z2" s="1"/>
    </row>
    <row r="3" spans="1:26" ht="12.75" customHeight="1">
      <c r="A3" s="12"/>
      <c r="B3" s="48" t="s">
        <v>54</v>
      </c>
      <c r="C3" s="74" t="s">
        <v>252</v>
      </c>
      <c r="D3" s="23"/>
      <c r="E3" s="12"/>
      <c r="F3" s="48" t="s">
        <v>54</v>
      </c>
      <c r="G3" s="74" t="s">
        <v>253</v>
      </c>
      <c r="H3" s="23"/>
      <c r="I3" s="1"/>
      <c r="J3" s="1"/>
      <c r="K3" s="1"/>
      <c r="L3" s="1"/>
      <c r="M3" s="1"/>
      <c r="N3" s="1"/>
      <c r="O3" s="19"/>
      <c r="P3" s="19"/>
      <c r="Q3" s="19"/>
      <c r="R3" s="19"/>
      <c r="S3" s="19"/>
      <c r="T3" s="1"/>
      <c r="U3" s="1"/>
      <c r="V3" s="1"/>
      <c r="W3" s="1"/>
      <c r="X3" s="1"/>
      <c r="Y3" s="1"/>
      <c r="Z3" s="1"/>
    </row>
    <row r="4" spans="1:26" ht="12.75" customHeight="1">
      <c r="A4" s="12"/>
      <c r="B4" s="48" t="s">
        <v>58</v>
      </c>
      <c r="C4" s="74" t="s">
        <v>254</v>
      </c>
      <c r="D4" s="23"/>
      <c r="E4" s="12"/>
      <c r="F4" s="48" t="s">
        <v>58</v>
      </c>
      <c r="G4" s="74" t="s">
        <v>255</v>
      </c>
      <c r="H4" s="23"/>
      <c r="I4" s="1"/>
      <c r="J4" s="1"/>
      <c r="K4" s="1"/>
      <c r="L4" s="1"/>
      <c r="M4" s="1"/>
      <c r="N4" s="1"/>
      <c r="O4" s="19"/>
      <c r="P4" s="19"/>
      <c r="Q4" s="19"/>
      <c r="R4" s="19"/>
      <c r="S4" s="19"/>
      <c r="T4" s="1"/>
      <c r="U4" s="1"/>
      <c r="V4" s="1"/>
      <c r="W4" s="1"/>
      <c r="X4" s="1"/>
      <c r="Y4" s="1"/>
      <c r="Z4" s="1"/>
    </row>
    <row r="5" spans="1:26" ht="12.75" customHeight="1">
      <c r="A5" s="12"/>
      <c r="B5" s="48" t="s">
        <v>62</v>
      </c>
      <c r="C5" s="74" t="s">
        <v>248</v>
      </c>
      <c r="D5" s="23"/>
      <c r="E5" s="12"/>
      <c r="F5" s="48" t="s">
        <v>62</v>
      </c>
      <c r="G5" s="74" t="s">
        <v>252</v>
      </c>
      <c r="H5" s="23"/>
      <c r="I5" s="1"/>
      <c r="J5" s="1"/>
      <c r="K5" s="1"/>
      <c r="L5" s="1"/>
      <c r="M5" s="1"/>
      <c r="N5" s="1"/>
      <c r="O5" s="19"/>
      <c r="P5" s="19"/>
      <c r="Q5" s="19"/>
      <c r="R5" s="19"/>
      <c r="S5" s="19"/>
      <c r="T5" s="1"/>
      <c r="U5" s="1"/>
      <c r="V5" s="1"/>
      <c r="W5" s="1"/>
      <c r="X5" s="1"/>
      <c r="Y5" s="1"/>
      <c r="Z5" s="1"/>
    </row>
    <row r="6" spans="1:26" ht="12.75" customHeight="1">
      <c r="A6" s="12"/>
      <c r="B6" s="50" t="s">
        <v>65</v>
      </c>
      <c r="C6" s="75" t="s">
        <v>256</v>
      </c>
      <c r="D6" s="26"/>
      <c r="E6" s="12"/>
      <c r="F6" s="50" t="s">
        <v>65</v>
      </c>
      <c r="G6" s="75" t="s">
        <v>257</v>
      </c>
      <c r="H6" s="26"/>
      <c r="I6" s="1"/>
      <c r="J6" s="1"/>
      <c r="K6" s="1"/>
      <c r="L6" s="1"/>
      <c r="M6" s="1"/>
      <c r="N6" s="1"/>
      <c r="O6" s="19"/>
      <c r="P6" s="19"/>
      <c r="Q6" s="19"/>
      <c r="R6" s="19"/>
      <c r="S6" s="19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9"/>
      <c r="P7" s="19"/>
      <c r="Q7" s="19"/>
      <c r="R7" s="19"/>
      <c r="S7" s="19"/>
      <c r="T7" s="1"/>
      <c r="U7" s="1"/>
      <c r="V7" s="1"/>
      <c r="W7" s="1"/>
      <c r="X7" s="1"/>
      <c r="Y7" s="1"/>
      <c r="Z7" s="1"/>
    </row>
    <row r="8" spans="1:26" ht="13.5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69</v>
      </c>
      <c r="I8" s="5" t="s">
        <v>70</v>
      </c>
      <c r="J8" s="5" t="s">
        <v>39</v>
      </c>
      <c r="K8" s="5" t="s">
        <v>40</v>
      </c>
      <c r="L8" s="5" t="s">
        <v>41</v>
      </c>
      <c r="M8" s="5" t="s">
        <v>42</v>
      </c>
      <c r="N8" s="1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57"/>
      <c r="C10" s="59"/>
      <c r="D10" s="58"/>
      <c r="E10" s="58"/>
      <c r="F10" s="58"/>
      <c r="G10" s="58"/>
      <c r="H10" s="59"/>
      <c r="I10" s="60"/>
      <c r="J10" s="58"/>
      <c r="K10" s="58"/>
      <c r="L10" s="58"/>
      <c r="M10" s="5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4">
        <v>1</v>
      </c>
      <c r="B11" s="30" t="str">
        <f t="shared" ref="B11:B20" si="0">TEXT(C11,"dddd")</f>
        <v>zaterdag</v>
      </c>
      <c r="C11" s="76">
        <v>44828</v>
      </c>
      <c r="D11" s="36">
        <v>44828.604166666664</v>
      </c>
      <c r="E11" s="30" t="s">
        <v>247</v>
      </c>
      <c r="F11" s="30" t="s">
        <v>248</v>
      </c>
      <c r="G11" s="30" t="s">
        <v>258</v>
      </c>
      <c r="H11" s="30" t="s">
        <v>259</v>
      </c>
      <c r="I11" s="30" t="s">
        <v>260</v>
      </c>
      <c r="J11" s="30" t="s">
        <v>261</v>
      </c>
      <c r="K11" s="37" t="s">
        <v>80</v>
      </c>
      <c r="L11" s="32" t="s">
        <v>81</v>
      </c>
      <c r="M11" s="32" t="s">
        <v>81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4">
        <v>2</v>
      </c>
      <c r="B12" s="30" t="str">
        <f t="shared" si="0"/>
        <v>zaterdag</v>
      </c>
      <c r="C12" s="76">
        <v>44835</v>
      </c>
      <c r="D12" s="36">
        <v>44835.666666666999</v>
      </c>
      <c r="E12" s="30" t="s">
        <v>248</v>
      </c>
      <c r="F12" s="30" t="s">
        <v>247</v>
      </c>
      <c r="G12" s="30" t="s">
        <v>262</v>
      </c>
      <c r="H12" s="30" t="s">
        <v>72</v>
      </c>
      <c r="I12" s="30" t="s">
        <v>73</v>
      </c>
      <c r="J12" s="30" t="s">
        <v>74</v>
      </c>
      <c r="K12" s="37" t="s">
        <v>80</v>
      </c>
      <c r="L12" s="38" t="s">
        <v>8</v>
      </c>
      <c r="M12" s="32" t="s">
        <v>212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4">
        <v>3</v>
      </c>
      <c r="B13" s="30" t="str">
        <f t="shared" si="0"/>
        <v>zaterdag</v>
      </c>
      <c r="C13" s="76">
        <v>44849</v>
      </c>
      <c r="D13" s="36">
        <v>44849.708333333001</v>
      </c>
      <c r="E13" s="30" t="s">
        <v>254</v>
      </c>
      <c r="F13" s="30" t="s">
        <v>248</v>
      </c>
      <c r="G13" s="30" t="s">
        <v>263</v>
      </c>
      <c r="H13" s="30" t="s">
        <v>264</v>
      </c>
      <c r="I13" s="30" t="s">
        <v>265</v>
      </c>
      <c r="J13" s="30" t="s">
        <v>266</v>
      </c>
      <c r="K13" s="37" t="s">
        <v>93</v>
      </c>
      <c r="L13" s="32" t="s">
        <v>81</v>
      </c>
      <c r="M13" s="32" t="s">
        <v>81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4">
        <v>5</v>
      </c>
      <c r="B14" s="30" t="str">
        <f t="shared" si="0"/>
        <v>zaterdag</v>
      </c>
      <c r="C14" s="76">
        <v>44863</v>
      </c>
      <c r="D14" s="36">
        <v>44863.604166666999</v>
      </c>
      <c r="E14" s="30" t="s">
        <v>252</v>
      </c>
      <c r="F14" s="30" t="s">
        <v>248</v>
      </c>
      <c r="G14" s="30" t="s">
        <v>267</v>
      </c>
      <c r="H14" s="30" t="s">
        <v>268</v>
      </c>
      <c r="I14" s="30" t="s">
        <v>269</v>
      </c>
      <c r="J14" s="30" t="s">
        <v>270</v>
      </c>
      <c r="K14" s="37" t="s">
        <v>103</v>
      </c>
      <c r="L14" s="32" t="s">
        <v>81</v>
      </c>
      <c r="M14" s="32" t="s">
        <v>81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4">
        <v>4</v>
      </c>
      <c r="B15" s="30" t="str">
        <f t="shared" si="0"/>
        <v>donderdag</v>
      </c>
      <c r="C15" s="76">
        <v>44868</v>
      </c>
      <c r="D15" s="36">
        <v>44868.791666666664</v>
      </c>
      <c r="E15" s="30" t="s">
        <v>248</v>
      </c>
      <c r="F15" s="30" t="s">
        <v>256</v>
      </c>
      <c r="G15" s="30" t="s">
        <v>271</v>
      </c>
      <c r="H15" s="30" t="s">
        <v>72</v>
      </c>
      <c r="I15" s="30" t="s">
        <v>73</v>
      </c>
      <c r="J15" s="30" t="s">
        <v>74</v>
      </c>
      <c r="K15" s="37" t="s">
        <v>75</v>
      </c>
      <c r="L15" s="32" t="s">
        <v>30</v>
      </c>
      <c r="M15" s="32" t="s">
        <v>212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4">
        <v>6</v>
      </c>
      <c r="B16" s="30" t="str">
        <f t="shared" si="0"/>
        <v>zaterdag</v>
      </c>
      <c r="C16" s="76">
        <v>44877</v>
      </c>
      <c r="D16" s="36">
        <v>44877.666666666999</v>
      </c>
      <c r="E16" s="30" t="s">
        <v>248</v>
      </c>
      <c r="F16" s="30" t="s">
        <v>250</v>
      </c>
      <c r="G16" s="30" t="s">
        <v>272</v>
      </c>
      <c r="H16" s="30" t="s">
        <v>72</v>
      </c>
      <c r="I16" s="30" t="s">
        <v>73</v>
      </c>
      <c r="J16" s="30" t="s">
        <v>74</v>
      </c>
      <c r="K16" s="37" t="s">
        <v>83</v>
      </c>
      <c r="L16" s="38" t="s">
        <v>6</v>
      </c>
      <c r="M16" s="32" t="s">
        <v>212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4">
        <v>8</v>
      </c>
      <c r="B17" s="30" t="str">
        <f t="shared" si="0"/>
        <v>zaterdag</v>
      </c>
      <c r="C17" s="76">
        <v>44898</v>
      </c>
      <c r="D17" s="36">
        <v>44898.666666666999</v>
      </c>
      <c r="E17" s="30" t="s">
        <v>248</v>
      </c>
      <c r="F17" s="30" t="s">
        <v>254</v>
      </c>
      <c r="G17" s="30" t="s">
        <v>273</v>
      </c>
      <c r="H17" s="30" t="s">
        <v>72</v>
      </c>
      <c r="I17" s="30" t="s">
        <v>73</v>
      </c>
      <c r="J17" s="30" t="s">
        <v>74</v>
      </c>
      <c r="K17" s="37" t="s">
        <v>80</v>
      </c>
      <c r="L17" s="61" t="s">
        <v>3</v>
      </c>
      <c r="M17" s="32" t="s">
        <v>212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4">
        <v>7</v>
      </c>
      <c r="B18" s="39" t="str">
        <f t="shared" si="0"/>
        <v>donderdag</v>
      </c>
      <c r="C18" s="77">
        <v>44903</v>
      </c>
      <c r="D18" s="40">
        <v>0.83333333333333337</v>
      </c>
      <c r="E18" s="30" t="s">
        <v>256</v>
      </c>
      <c r="F18" s="30" t="s">
        <v>248</v>
      </c>
      <c r="G18" s="30" t="s">
        <v>274</v>
      </c>
      <c r="H18" s="30" t="s">
        <v>242</v>
      </c>
      <c r="I18" s="30" t="s">
        <v>243</v>
      </c>
      <c r="J18" s="30" t="s">
        <v>244</v>
      </c>
      <c r="K18" s="37" t="s">
        <v>83</v>
      </c>
      <c r="L18" s="32" t="s">
        <v>81</v>
      </c>
      <c r="M18" s="32" t="s">
        <v>81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34">
        <v>9</v>
      </c>
      <c r="B19" s="30" t="str">
        <f t="shared" si="0"/>
        <v>zaterdag</v>
      </c>
      <c r="C19" s="76">
        <v>44905</v>
      </c>
      <c r="D19" s="36">
        <v>44905.625</v>
      </c>
      <c r="E19" s="30" t="s">
        <v>250</v>
      </c>
      <c r="F19" s="30" t="s">
        <v>248</v>
      </c>
      <c r="G19" s="30" t="s">
        <v>275</v>
      </c>
      <c r="H19" s="30" t="s">
        <v>276</v>
      </c>
      <c r="I19" s="30" t="s">
        <v>277</v>
      </c>
      <c r="J19" s="30" t="s">
        <v>278</v>
      </c>
      <c r="K19" s="37" t="s">
        <v>103</v>
      </c>
      <c r="L19" s="32" t="s">
        <v>81</v>
      </c>
      <c r="M19" s="32" t="s">
        <v>81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4">
        <v>10</v>
      </c>
      <c r="B20" s="30" t="str">
        <f t="shared" si="0"/>
        <v>zaterdag</v>
      </c>
      <c r="C20" s="76">
        <v>44912</v>
      </c>
      <c r="D20" s="36">
        <v>44912.666666666999</v>
      </c>
      <c r="E20" s="30" t="s">
        <v>248</v>
      </c>
      <c r="F20" s="30" t="s">
        <v>252</v>
      </c>
      <c r="G20" s="30" t="s">
        <v>279</v>
      </c>
      <c r="H20" s="30" t="s">
        <v>72</v>
      </c>
      <c r="I20" s="30" t="s">
        <v>73</v>
      </c>
      <c r="J20" s="30" t="s">
        <v>74</v>
      </c>
      <c r="K20" s="37" t="s">
        <v>83</v>
      </c>
      <c r="L20" s="32" t="s">
        <v>7</v>
      </c>
      <c r="M20" s="32" t="s">
        <v>212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78"/>
      <c r="B21" s="7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80" t="s">
        <v>226</v>
      </c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9">
        <v>11</v>
      </c>
      <c r="B23" s="30" t="str">
        <f t="shared" ref="B23:B32" si="1">TEXT(C23,"dddd")</f>
        <v>zaterdag</v>
      </c>
      <c r="C23" s="64">
        <v>44940</v>
      </c>
      <c r="D23" s="65">
        <v>44940.625</v>
      </c>
      <c r="E23" s="66" t="s">
        <v>250</v>
      </c>
      <c r="F23" s="66" t="s">
        <v>248</v>
      </c>
      <c r="G23" s="66" t="s">
        <v>280</v>
      </c>
      <c r="H23" s="66" t="s">
        <v>276</v>
      </c>
      <c r="I23" s="66" t="s">
        <v>277</v>
      </c>
      <c r="J23" s="66" t="s">
        <v>278</v>
      </c>
      <c r="K23" s="67" t="s">
        <v>103</v>
      </c>
      <c r="L23" s="32" t="s">
        <v>81</v>
      </c>
      <c r="M23" s="32" t="s">
        <v>81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59">
        <v>12</v>
      </c>
      <c r="B24" s="30" t="str">
        <f t="shared" si="1"/>
        <v>zaterdag</v>
      </c>
      <c r="C24" s="64">
        <v>44947</v>
      </c>
      <c r="D24" s="65">
        <v>44947.666666666999</v>
      </c>
      <c r="E24" s="66" t="s">
        <v>248</v>
      </c>
      <c r="F24" s="66" t="s">
        <v>250</v>
      </c>
      <c r="G24" s="66" t="s">
        <v>281</v>
      </c>
      <c r="H24" s="66" t="s">
        <v>72</v>
      </c>
      <c r="I24" s="66" t="s">
        <v>73</v>
      </c>
      <c r="J24" s="66" t="s">
        <v>74</v>
      </c>
      <c r="K24" s="67" t="s">
        <v>83</v>
      </c>
      <c r="L24" s="68" t="s">
        <v>5</v>
      </c>
      <c r="M24" s="32" t="s">
        <v>212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59">
        <v>13</v>
      </c>
      <c r="B25" s="30" t="str">
        <f t="shared" si="1"/>
        <v>zaterdag</v>
      </c>
      <c r="C25" s="64">
        <v>44961</v>
      </c>
      <c r="D25" s="65">
        <v>44961.625</v>
      </c>
      <c r="E25" s="66" t="s">
        <v>257</v>
      </c>
      <c r="F25" s="66" t="s">
        <v>248</v>
      </c>
      <c r="G25" s="66" t="s">
        <v>282</v>
      </c>
      <c r="H25" s="66" t="s">
        <v>173</v>
      </c>
      <c r="I25" s="66" t="s">
        <v>174</v>
      </c>
      <c r="J25" s="66" t="s">
        <v>175</v>
      </c>
      <c r="K25" s="67" t="s">
        <v>103</v>
      </c>
      <c r="L25" s="68" t="s">
        <v>81</v>
      </c>
      <c r="M25" s="32" t="s">
        <v>81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59">
        <v>14</v>
      </c>
      <c r="B26" s="30" t="str">
        <f t="shared" si="1"/>
        <v>zaterdag</v>
      </c>
      <c r="C26" s="64">
        <v>44968</v>
      </c>
      <c r="D26" s="65">
        <v>44968.666666666999</v>
      </c>
      <c r="E26" s="66" t="s">
        <v>248</v>
      </c>
      <c r="F26" s="66" t="s">
        <v>257</v>
      </c>
      <c r="G26" s="66" t="s">
        <v>283</v>
      </c>
      <c r="H26" s="66" t="s">
        <v>72</v>
      </c>
      <c r="I26" s="66" t="s">
        <v>73</v>
      </c>
      <c r="J26" s="66" t="s">
        <v>74</v>
      </c>
      <c r="K26" s="67" t="s">
        <v>93</v>
      </c>
      <c r="L26" s="38" t="s">
        <v>7</v>
      </c>
      <c r="M26" s="32" t="s">
        <v>212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59">
        <v>16</v>
      </c>
      <c r="B27" s="30" t="str">
        <f t="shared" si="1"/>
        <v>zaterdag</v>
      </c>
      <c r="C27" s="64">
        <v>44996</v>
      </c>
      <c r="D27" s="65">
        <v>44996.666666666999</v>
      </c>
      <c r="E27" s="66" t="s">
        <v>248</v>
      </c>
      <c r="F27" s="66" t="s">
        <v>253</v>
      </c>
      <c r="G27" s="66" t="s">
        <v>284</v>
      </c>
      <c r="H27" s="66" t="s">
        <v>72</v>
      </c>
      <c r="I27" s="66" t="s">
        <v>73</v>
      </c>
      <c r="J27" s="66" t="s">
        <v>74</v>
      </c>
      <c r="K27" s="67" t="s">
        <v>93</v>
      </c>
      <c r="L27" s="38" t="s">
        <v>285</v>
      </c>
      <c r="M27" s="32" t="s">
        <v>212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9">
        <v>17</v>
      </c>
      <c r="B28" s="30" t="str">
        <f t="shared" si="1"/>
        <v>donderdag</v>
      </c>
      <c r="C28" s="44">
        <v>45001</v>
      </c>
      <c r="D28" s="40">
        <v>45001.791666666664</v>
      </c>
      <c r="E28" s="66" t="s">
        <v>248</v>
      </c>
      <c r="F28" s="66" t="s">
        <v>252</v>
      </c>
      <c r="G28" s="66" t="s">
        <v>286</v>
      </c>
      <c r="H28" s="66" t="s">
        <v>72</v>
      </c>
      <c r="I28" s="66" t="s">
        <v>73</v>
      </c>
      <c r="J28" s="66" t="s">
        <v>74</v>
      </c>
      <c r="K28" s="69" t="s">
        <v>83</v>
      </c>
      <c r="L28" s="68" t="s">
        <v>18</v>
      </c>
      <c r="M28" s="32" t="s">
        <v>212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9">
        <v>18</v>
      </c>
      <c r="B29" s="30" t="str">
        <f t="shared" si="1"/>
        <v>zaterdag</v>
      </c>
      <c r="C29" s="64">
        <v>45003</v>
      </c>
      <c r="D29" s="65">
        <v>45003.625</v>
      </c>
      <c r="E29" s="66" t="s">
        <v>255</v>
      </c>
      <c r="F29" s="66" t="s">
        <v>248</v>
      </c>
      <c r="G29" s="66" t="s">
        <v>287</v>
      </c>
      <c r="H29" s="66" t="s">
        <v>288</v>
      </c>
      <c r="I29" s="66" t="s">
        <v>289</v>
      </c>
      <c r="J29" s="66" t="s">
        <v>290</v>
      </c>
      <c r="K29" s="69" t="s">
        <v>103</v>
      </c>
      <c r="L29" s="68" t="s">
        <v>81</v>
      </c>
      <c r="M29" s="32" t="s">
        <v>81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59">
        <v>19</v>
      </c>
      <c r="B30" s="30" t="str">
        <f t="shared" si="1"/>
        <v>zaterdag</v>
      </c>
      <c r="C30" s="64">
        <v>45017</v>
      </c>
      <c r="D30" s="65">
        <v>45017.625</v>
      </c>
      <c r="E30" s="66" t="s">
        <v>253</v>
      </c>
      <c r="F30" s="66" t="s">
        <v>248</v>
      </c>
      <c r="G30" s="66" t="s">
        <v>291</v>
      </c>
      <c r="H30" s="66" t="s">
        <v>168</v>
      </c>
      <c r="I30" s="66" t="s">
        <v>169</v>
      </c>
      <c r="J30" s="66" t="s">
        <v>170</v>
      </c>
      <c r="K30" s="69" t="s">
        <v>93</v>
      </c>
      <c r="L30" s="68" t="s">
        <v>81</v>
      </c>
      <c r="M30" s="32" t="s">
        <v>81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9">
        <v>15</v>
      </c>
      <c r="B31" s="39" t="str">
        <f t="shared" si="1"/>
        <v>donderdag</v>
      </c>
      <c r="C31" s="55">
        <v>45022</v>
      </c>
      <c r="D31" s="40">
        <v>45022.791666666664</v>
      </c>
      <c r="E31" s="66" t="s">
        <v>252</v>
      </c>
      <c r="F31" s="66" t="s">
        <v>248</v>
      </c>
      <c r="G31" s="66" t="s">
        <v>292</v>
      </c>
      <c r="H31" s="66"/>
      <c r="I31" s="83" t="s">
        <v>293</v>
      </c>
      <c r="J31" s="84" t="s">
        <v>294</v>
      </c>
      <c r="K31" s="59"/>
      <c r="L31" s="68" t="s">
        <v>81</v>
      </c>
      <c r="M31" s="32" t="s">
        <v>81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59">
        <v>20</v>
      </c>
      <c r="B32" s="30" t="str">
        <f t="shared" si="1"/>
        <v>zaterdag</v>
      </c>
      <c r="C32" s="64">
        <v>45031</v>
      </c>
      <c r="D32" s="65">
        <v>45031.666666666999</v>
      </c>
      <c r="E32" s="66" t="s">
        <v>248</v>
      </c>
      <c r="F32" s="66" t="s">
        <v>255</v>
      </c>
      <c r="G32" s="66" t="s">
        <v>295</v>
      </c>
      <c r="H32" s="66" t="s">
        <v>72</v>
      </c>
      <c r="I32" s="66" t="s">
        <v>73</v>
      </c>
      <c r="J32" s="66" t="s">
        <v>74</v>
      </c>
      <c r="K32" s="59"/>
      <c r="L32" s="85" t="s">
        <v>8</v>
      </c>
      <c r="M32" s="32" t="s">
        <v>212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59"/>
      <c r="B33" s="58"/>
      <c r="C33" s="59"/>
      <c r="D33" s="59"/>
      <c r="E33" s="58"/>
      <c r="F33" s="58"/>
      <c r="G33" s="58"/>
      <c r="H33" s="58"/>
      <c r="I33" s="58"/>
      <c r="J33" s="58"/>
      <c r="K33" s="59"/>
      <c r="L33" s="70"/>
      <c r="M33" s="5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MB1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8"/>
  <sheetViews>
    <sheetView workbookViewId="0"/>
  </sheetViews>
  <sheetFormatPr defaultColWidth="14.42578125" defaultRowHeight="15" customHeight="1"/>
  <cols>
    <col min="1" max="1" width="10.4257812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41.7109375" customWidth="1"/>
    <col min="13" max="13" width="20" customWidth="1"/>
    <col min="14" max="14" width="19.28515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86" t="s">
        <v>296</v>
      </c>
      <c r="B1" s="30" t="s">
        <v>45</v>
      </c>
      <c r="C1" s="87" t="s">
        <v>297</v>
      </c>
      <c r="D1" s="88" t="s">
        <v>47</v>
      </c>
      <c r="E1" s="87" t="s">
        <v>298</v>
      </c>
      <c r="F1" s="86" t="s">
        <v>296</v>
      </c>
      <c r="G1" s="30" t="s">
        <v>45</v>
      </c>
      <c r="H1" s="87" t="s">
        <v>299</v>
      </c>
      <c r="I1" s="88" t="s">
        <v>47</v>
      </c>
      <c r="J1" s="87" t="s">
        <v>300</v>
      </c>
      <c r="K1" s="89"/>
      <c r="L1" s="58"/>
      <c r="M1" s="63"/>
      <c r="N1" s="63"/>
      <c r="O1" s="19"/>
      <c r="P1" s="19"/>
      <c r="Q1" s="19"/>
      <c r="R1" s="19"/>
      <c r="S1" s="19"/>
      <c r="T1" s="1"/>
      <c r="U1" s="1"/>
      <c r="V1" s="1"/>
      <c r="W1" s="1"/>
      <c r="X1" s="1"/>
      <c r="Y1" s="1"/>
      <c r="Z1" s="1"/>
    </row>
    <row r="2" spans="1:26" ht="12.75" customHeight="1">
      <c r="A2" s="90" t="s">
        <v>301</v>
      </c>
      <c r="B2" s="30" t="s">
        <v>50</v>
      </c>
      <c r="C2" s="87" t="s">
        <v>302</v>
      </c>
      <c r="D2" s="88" t="s">
        <v>52</v>
      </c>
      <c r="E2" s="87" t="s">
        <v>303</v>
      </c>
      <c r="F2" s="90" t="s">
        <v>304</v>
      </c>
      <c r="G2" s="30" t="s">
        <v>50</v>
      </c>
      <c r="H2" s="87" t="s">
        <v>302</v>
      </c>
      <c r="I2" s="88" t="s">
        <v>52</v>
      </c>
      <c r="J2" s="87" t="s">
        <v>303</v>
      </c>
      <c r="K2" s="89"/>
      <c r="L2" s="58"/>
      <c r="M2" s="63"/>
      <c r="N2" s="63"/>
      <c r="O2" s="19"/>
      <c r="P2" s="19"/>
      <c r="Q2" s="19"/>
      <c r="R2" s="19"/>
      <c r="S2" s="19"/>
      <c r="T2" s="1"/>
      <c r="U2" s="1"/>
      <c r="V2" s="1"/>
      <c r="W2" s="1"/>
      <c r="X2" s="1"/>
      <c r="Y2" s="1"/>
      <c r="Z2" s="1"/>
    </row>
    <row r="3" spans="1:26" ht="12.75" customHeight="1">
      <c r="A3" s="91"/>
      <c r="B3" s="30" t="s">
        <v>54</v>
      </c>
      <c r="C3" s="87" t="s">
        <v>300</v>
      </c>
      <c r="D3" s="88" t="s">
        <v>56</v>
      </c>
      <c r="E3" s="87" t="s">
        <v>305</v>
      </c>
      <c r="F3" s="91"/>
      <c r="G3" s="30" t="s">
        <v>54</v>
      </c>
      <c r="H3" s="87" t="s">
        <v>306</v>
      </c>
      <c r="I3" s="88" t="s">
        <v>56</v>
      </c>
      <c r="J3" s="87" t="s">
        <v>307</v>
      </c>
      <c r="K3" s="89"/>
      <c r="L3" s="63"/>
      <c r="M3" s="63"/>
      <c r="N3" s="63"/>
      <c r="O3" s="19"/>
      <c r="P3" s="19"/>
      <c r="Q3" s="19"/>
      <c r="R3" s="19"/>
      <c r="S3" s="19"/>
      <c r="T3" s="1"/>
      <c r="U3" s="1"/>
      <c r="V3" s="1"/>
      <c r="W3" s="1"/>
      <c r="X3" s="1"/>
      <c r="Y3" s="1"/>
      <c r="Z3" s="1"/>
    </row>
    <row r="4" spans="1:26" ht="12.75" customHeight="1">
      <c r="A4" s="91"/>
      <c r="B4" s="30" t="s">
        <v>58</v>
      </c>
      <c r="C4" s="87" t="s">
        <v>308</v>
      </c>
      <c r="D4" s="88" t="s">
        <v>60</v>
      </c>
      <c r="E4" s="30"/>
      <c r="F4" s="91"/>
      <c r="G4" s="30" t="s">
        <v>58</v>
      </c>
      <c r="H4" s="87" t="s">
        <v>309</v>
      </c>
      <c r="I4" s="88" t="s">
        <v>60</v>
      </c>
      <c r="J4" s="30"/>
      <c r="K4" s="89"/>
      <c r="L4" s="63"/>
      <c r="M4" s="63"/>
      <c r="N4" s="63"/>
      <c r="O4" s="19"/>
      <c r="P4" s="19"/>
      <c r="Q4" s="19"/>
      <c r="R4" s="19"/>
      <c r="S4" s="19"/>
      <c r="T4" s="1"/>
      <c r="U4" s="1"/>
      <c r="V4" s="1"/>
      <c r="W4" s="1"/>
      <c r="X4" s="1"/>
      <c r="Y4" s="1"/>
      <c r="Z4" s="1"/>
    </row>
    <row r="5" spans="1:26" ht="12.75" customHeight="1">
      <c r="A5" s="91"/>
      <c r="B5" s="30" t="s">
        <v>62</v>
      </c>
      <c r="C5" s="87" t="s">
        <v>310</v>
      </c>
      <c r="D5" s="88"/>
      <c r="E5" s="30"/>
      <c r="F5" s="91"/>
      <c r="G5" s="30" t="s">
        <v>62</v>
      </c>
      <c r="H5" s="87" t="s">
        <v>298</v>
      </c>
      <c r="I5" s="88"/>
      <c r="J5" s="30"/>
      <c r="K5" s="63"/>
      <c r="L5" s="63"/>
      <c r="M5" s="63"/>
      <c r="N5" s="63"/>
      <c r="O5" s="19"/>
      <c r="P5" s="19"/>
      <c r="Q5" s="19"/>
      <c r="R5" s="19"/>
      <c r="S5" s="19"/>
      <c r="T5" s="1"/>
      <c r="U5" s="1"/>
      <c r="V5" s="1"/>
      <c r="W5" s="1"/>
      <c r="X5" s="1"/>
      <c r="Y5" s="1"/>
      <c r="Z5" s="1"/>
    </row>
    <row r="6" spans="1:26" ht="12.75" customHeight="1">
      <c r="A6" s="91"/>
      <c r="B6" s="30" t="s">
        <v>65</v>
      </c>
      <c r="C6" s="87" t="s">
        <v>309</v>
      </c>
      <c r="D6" s="88"/>
      <c r="E6" s="30"/>
      <c r="F6" s="91"/>
      <c r="G6" s="30" t="s">
        <v>65</v>
      </c>
      <c r="H6" s="87" t="s">
        <v>305</v>
      </c>
      <c r="I6" s="88"/>
      <c r="J6" s="30"/>
      <c r="K6" s="63"/>
      <c r="L6" s="63"/>
      <c r="M6" s="63"/>
      <c r="N6" s="63"/>
      <c r="O6" s="19"/>
      <c r="P6" s="19"/>
      <c r="Q6" s="19"/>
      <c r="R6" s="19"/>
      <c r="S6" s="19"/>
      <c r="T6" s="1"/>
      <c r="U6" s="1"/>
      <c r="V6" s="1"/>
      <c r="W6" s="1"/>
      <c r="X6" s="1"/>
      <c r="Y6" s="1"/>
      <c r="Z6" s="1"/>
    </row>
    <row r="7" spans="1:26" ht="12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19"/>
      <c r="P7" s="19"/>
      <c r="Q7" s="19"/>
      <c r="R7" s="19"/>
      <c r="S7" s="19"/>
      <c r="T7" s="1"/>
      <c r="U7" s="1"/>
      <c r="V7" s="1"/>
      <c r="W7" s="1"/>
      <c r="X7" s="1"/>
      <c r="Y7" s="1"/>
      <c r="Z7" s="1"/>
    </row>
    <row r="8" spans="1:26" ht="13.5" customHeight="1">
      <c r="A8" s="92" t="s">
        <v>31</v>
      </c>
      <c r="B8" s="92" t="s">
        <v>32</v>
      </c>
      <c r="C8" s="92" t="s">
        <v>33</v>
      </c>
      <c r="D8" s="92" t="s">
        <v>34</v>
      </c>
      <c r="E8" s="92" t="s">
        <v>35</v>
      </c>
      <c r="F8" s="92" t="s">
        <v>36</v>
      </c>
      <c r="G8" s="92" t="s">
        <v>37</v>
      </c>
      <c r="H8" s="92" t="s">
        <v>69</v>
      </c>
      <c r="I8" s="92" t="s">
        <v>70</v>
      </c>
      <c r="J8" s="92" t="s">
        <v>39</v>
      </c>
      <c r="K8" s="92" t="s">
        <v>40</v>
      </c>
      <c r="L8" s="92" t="s">
        <v>41</v>
      </c>
      <c r="M8" s="92" t="s">
        <v>42</v>
      </c>
      <c r="N8" s="92" t="s">
        <v>311</v>
      </c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</row>
    <row r="9" spans="1:26" ht="13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9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56">
        <v>1</v>
      </c>
      <c r="B11" s="58" t="str">
        <f>TEXT(C11,"dddd")</f>
        <v>zondag</v>
      </c>
      <c r="C11" s="93">
        <v>44822</v>
      </c>
      <c r="D11" s="65">
        <v>0.375</v>
      </c>
      <c r="E11" s="59" t="s">
        <v>298</v>
      </c>
      <c r="F11" s="59" t="s">
        <v>303</v>
      </c>
      <c r="G11" s="59" t="s">
        <v>312</v>
      </c>
      <c r="H11" s="59" t="s">
        <v>313</v>
      </c>
      <c r="I11" s="59" t="s">
        <v>314</v>
      </c>
      <c r="J11" s="59" t="s">
        <v>315</v>
      </c>
      <c r="K11" s="94" t="s">
        <v>316</v>
      </c>
      <c r="L11" s="59" t="s">
        <v>81</v>
      </c>
      <c r="M11" s="59" t="s">
        <v>81</v>
      </c>
      <c r="N11" s="59" t="s">
        <v>81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56">
        <v>1</v>
      </c>
      <c r="B12" s="58" t="str">
        <f t="shared" ref="B12:B16" si="0">TEXT(C11,"dddd")</f>
        <v>zondag</v>
      </c>
      <c r="C12" s="93">
        <v>44822</v>
      </c>
      <c r="D12" s="65">
        <v>0.41666666666666669</v>
      </c>
      <c r="E12" s="59" t="s">
        <v>298</v>
      </c>
      <c r="F12" s="59" t="s">
        <v>305</v>
      </c>
      <c r="G12" s="59" t="s">
        <v>317</v>
      </c>
      <c r="H12" s="59" t="s">
        <v>313</v>
      </c>
      <c r="I12" s="59" t="s">
        <v>314</v>
      </c>
      <c r="J12" s="59" t="s">
        <v>315</v>
      </c>
      <c r="K12" s="94" t="s">
        <v>83</v>
      </c>
      <c r="L12" s="59" t="s">
        <v>81</v>
      </c>
      <c r="M12" s="59" t="s">
        <v>81</v>
      </c>
      <c r="N12" s="59" t="s">
        <v>81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56">
        <v>2</v>
      </c>
      <c r="B13" s="58" t="str">
        <f t="shared" si="0"/>
        <v>zondag</v>
      </c>
      <c r="C13" s="93">
        <v>44843</v>
      </c>
      <c r="D13" s="65">
        <v>0.41666666666666669</v>
      </c>
      <c r="E13" s="59" t="s">
        <v>308</v>
      </c>
      <c r="F13" s="59" t="s">
        <v>298</v>
      </c>
      <c r="G13" s="59" t="s">
        <v>318</v>
      </c>
      <c r="H13" s="59" t="s">
        <v>98</v>
      </c>
      <c r="I13" s="59" t="s">
        <v>99</v>
      </c>
      <c r="J13" s="59" t="s">
        <v>100</v>
      </c>
      <c r="K13" s="94" t="s">
        <v>316</v>
      </c>
      <c r="L13" s="32" t="s">
        <v>81</v>
      </c>
      <c r="M13" s="59" t="s">
        <v>81</v>
      </c>
      <c r="N13" s="59" t="s">
        <v>81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56">
        <v>2</v>
      </c>
      <c r="B14" s="58" t="str">
        <f t="shared" si="0"/>
        <v>zondag</v>
      </c>
      <c r="C14" s="93">
        <v>44843</v>
      </c>
      <c r="D14" s="65">
        <v>0.4375</v>
      </c>
      <c r="E14" s="59" t="s">
        <v>297</v>
      </c>
      <c r="F14" s="59" t="s">
        <v>298</v>
      </c>
      <c r="G14" s="59" t="s">
        <v>319</v>
      </c>
      <c r="H14" s="59" t="s">
        <v>98</v>
      </c>
      <c r="I14" s="59" t="s">
        <v>99</v>
      </c>
      <c r="J14" s="59" t="s">
        <v>100</v>
      </c>
      <c r="K14" s="94" t="s">
        <v>316</v>
      </c>
      <c r="L14" s="32" t="s">
        <v>81</v>
      </c>
      <c r="M14" s="59" t="s">
        <v>81</v>
      </c>
      <c r="N14" s="59" t="s">
        <v>81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56">
        <v>3</v>
      </c>
      <c r="B15" s="58" t="str">
        <f t="shared" si="0"/>
        <v>zondag</v>
      </c>
      <c r="C15" s="93">
        <v>44850</v>
      </c>
      <c r="D15" s="65">
        <v>0.39583333333333331</v>
      </c>
      <c r="E15" s="59" t="s">
        <v>302</v>
      </c>
      <c r="F15" s="59" t="s">
        <v>309</v>
      </c>
      <c r="G15" s="59" t="s">
        <v>320</v>
      </c>
      <c r="H15" s="59" t="s">
        <v>72</v>
      </c>
      <c r="I15" s="59" t="s">
        <v>73</v>
      </c>
      <c r="J15" s="59" t="s">
        <v>74</v>
      </c>
      <c r="K15" s="94" t="s">
        <v>103</v>
      </c>
      <c r="L15" s="59" t="s">
        <v>321</v>
      </c>
      <c r="M15" s="59" t="s">
        <v>212</v>
      </c>
      <c r="N15" s="70" t="s">
        <v>23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56">
        <v>3</v>
      </c>
      <c r="B16" s="58" t="str">
        <f t="shared" si="0"/>
        <v>zondag</v>
      </c>
      <c r="C16" s="93">
        <v>44850</v>
      </c>
      <c r="D16" s="65">
        <v>0.41666666666666669</v>
      </c>
      <c r="E16" s="59" t="s">
        <v>309</v>
      </c>
      <c r="F16" s="59" t="s">
        <v>298</v>
      </c>
      <c r="G16" s="59" t="s">
        <v>322</v>
      </c>
      <c r="H16" s="59" t="s">
        <v>72</v>
      </c>
      <c r="I16" s="59" t="s">
        <v>73</v>
      </c>
      <c r="J16" s="59" t="s">
        <v>74</v>
      </c>
      <c r="K16" s="94" t="s">
        <v>83</v>
      </c>
      <c r="L16" s="59" t="s">
        <v>323</v>
      </c>
      <c r="M16" s="59" t="s">
        <v>212</v>
      </c>
      <c r="N16" s="70" t="s">
        <v>23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56">
        <v>3</v>
      </c>
      <c r="B17" s="58" t="str">
        <f>TEXT(C15,"dddd")</f>
        <v>zondag</v>
      </c>
      <c r="C17" s="93">
        <v>44850</v>
      </c>
      <c r="D17" s="65">
        <v>0.4375</v>
      </c>
      <c r="E17" s="59" t="s">
        <v>302</v>
      </c>
      <c r="F17" s="59" t="s">
        <v>298</v>
      </c>
      <c r="G17" s="59" t="s">
        <v>324</v>
      </c>
      <c r="H17" s="59" t="s">
        <v>72</v>
      </c>
      <c r="I17" s="59" t="s">
        <v>73</v>
      </c>
      <c r="J17" s="59" t="s">
        <v>74</v>
      </c>
      <c r="K17" s="94" t="s">
        <v>80</v>
      </c>
      <c r="L17" s="32" t="s">
        <v>325</v>
      </c>
      <c r="M17" s="59" t="s">
        <v>212</v>
      </c>
      <c r="N17" s="70" t="s">
        <v>23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56">
        <v>4</v>
      </c>
      <c r="B18" s="58" t="str">
        <f t="shared" ref="B18:B23" si="1">TEXT(C17,"dddd")</f>
        <v>zondag</v>
      </c>
      <c r="C18" s="93">
        <v>44857</v>
      </c>
      <c r="D18" s="65">
        <v>0.4375</v>
      </c>
      <c r="E18" s="59" t="s">
        <v>310</v>
      </c>
      <c r="F18" s="59" t="s">
        <v>298</v>
      </c>
      <c r="G18" s="59" t="s">
        <v>326</v>
      </c>
      <c r="H18" s="59" t="s">
        <v>242</v>
      </c>
      <c r="I18" s="59" t="s">
        <v>243</v>
      </c>
      <c r="J18" s="59" t="s">
        <v>244</v>
      </c>
      <c r="K18" s="94" t="s">
        <v>103</v>
      </c>
      <c r="L18" s="32" t="s">
        <v>81</v>
      </c>
      <c r="M18" s="59" t="s">
        <v>81</v>
      </c>
      <c r="N18" s="70" t="s">
        <v>81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6">
        <v>4</v>
      </c>
      <c r="B19" s="58" t="str">
        <f t="shared" si="1"/>
        <v>zondag</v>
      </c>
      <c r="C19" s="93">
        <v>44857</v>
      </c>
      <c r="D19" s="65">
        <v>0.45833333333333331</v>
      </c>
      <c r="E19" s="59" t="s">
        <v>300</v>
      </c>
      <c r="F19" s="59" t="s">
        <v>298</v>
      </c>
      <c r="G19" s="59" t="s">
        <v>327</v>
      </c>
      <c r="H19" s="59" t="s">
        <v>242</v>
      </c>
      <c r="I19" s="59" t="s">
        <v>243</v>
      </c>
      <c r="J19" s="59" t="s">
        <v>244</v>
      </c>
      <c r="K19" s="94" t="s">
        <v>316</v>
      </c>
      <c r="L19" s="32" t="s">
        <v>81</v>
      </c>
      <c r="M19" s="59" t="s">
        <v>81</v>
      </c>
      <c r="N19" s="70" t="s">
        <v>81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56">
        <v>5</v>
      </c>
      <c r="B20" s="58" t="str">
        <f t="shared" si="1"/>
        <v>zondag</v>
      </c>
      <c r="C20" s="93">
        <v>44871</v>
      </c>
      <c r="D20" s="65">
        <v>0.54166666666666663</v>
      </c>
      <c r="E20" s="59" t="s">
        <v>303</v>
      </c>
      <c r="F20" s="59" t="s">
        <v>298</v>
      </c>
      <c r="G20" s="59" t="s">
        <v>328</v>
      </c>
      <c r="H20" s="59" t="s">
        <v>329</v>
      </c>
      <c r="I20" s="59" t="s">
        <v>330</v>
      </c>
      <c r="J20" s="59" t="s">
        <v>331</v>
      </c>
      <c r="K20" s="94" t="s">
        <v>83</v>
      </c>
      <c r="L20" s="32" t="s">
        <v>81</v>
      </c>
      <c r="M20" s="59" t="s">
        <v>81</v>
      </c>
      <c r="N20" s="70" t="s">
        <v>81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6">
        <v>5</v>
      </c>
      <c r="B21" s="58" t="str">
        <f t="shared" si="1"/>
        <v>zondag</v>
      </c>
      <c r="C21" s="93">
        <v>44871</v>
      </c>
      <c r="D21" s="65">
        <v>0.58333333333333337</v>
      </c>
      <c r="E21" s="59" t="s">
        <v>305</v>
      </c>
      <c r="F21" s="59" t="s">
        <v>298</v>
      </c>
      <c r="G21" s="59" t="s">
        <v>332</v>
      </c>
      <c r="H21" s="59" t="s">
        <v>329</v>
      </c>
      <c r="I21" s="59" t="s">
        <v>330</v>
      </c>
      <c r="J21" s="59" t="s">
        <v>331</v>
      </c>
      <c r="K21" s="94" t="s">
        <v>316</v>
      </c>
      <c r="L21" s="32" t="s">
        <v>81</v>
      </c>
      <c r="M21" s="59" t="s">
        <v>81</v>
      </c>
      <c r="N21" s="70" t="s">
        <v>81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56">
        <v>6</v>
      </c>
      <c r="B22" s="58" t="str">
        <f t="shared" si="1"/>
        <v>zondag</v>
      </c>
      <c r="C22" s="93">
        <v>44885</v>
      </c>
      <c r="D22" s="65">
        <v>0.5</v>
      </c>
      <c r="E22" s="59" t="s">
        <v>298</v>
      </c>
      <c r="F22" s="59" t="s">
        <v>308</v>
      </c>
      <c r="G22" s="59" t="s">
        <v>333</v>
      </c>
      <c r="H22" s="59" t="s">
        <v>264</v>
      </c>
      <c r="I22" s="59" t="s">
        <v>265</v>
      </c>
      <c r="J22" s="59" t="s">
        <v>266</v>
      </c>
      <c r="K22" s="94" t="s">
        <v>316</v>
      </c>
      <c r="L22" s="32" t="s">
        <v>81</v>
      </c>
      <c r="M22" s="59" t="s">
        <v>81</v>
      </c>
      <c r="N22" s="70" t="s">
        <v>81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6">
        <v>6</v>
      </c>
      <c r="B23" s="95" t="str">
        <f t="shared" si="1"/>
        <v>zondag</v>
      </c>
      <c r="C23" s="93">
        <v>44885</v>
      </c>
      <c r="D23" s="65">
        <v>0.52083333333333337</v>
      </c>
      <c r="E23" s="59" t="s">
        <v>298</v>
      </c>
      <c r="F23" s="59" t="s">
        <v>297</v>
      </c>
      <c r="G23" s="59" t="s">
        <v>334</v>
      </c>
      <c r="H23" s="59" t="s">
        <v>264</v>
      </c>
      <c r="I23" s="59" t="s">
        <v>265</v>
      </c>
      <c r="J23" s="59" t="s">
        <v>266</v>
      </c>
      <c r="K23" s="94" t="s">
        <v>93</v>
      </c>
      <c r="L23" s="32" t="s">
        <v>81</v>
      </c>
      <c r="M23" s="59" t="s">
        <v>81</v>
      </c>
      <c r="N23" s="70" t="s">
        <v>81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56">
        <v>7</v>
      </c>
      <c r="B24" s="58" t="str">
        <f t="shared" ref="B24:B25" si="2">TEXT(C22,"dddd")</f>
        <v>zondag</v>
      </c>
      <c r="C24" s="93">
        <v>44892</v>
      </c>
      <c r="D24" s="65">
        <v>0.39583333333333331</v>
      </c>
      <c r="E24" s="59" t="s">
        <v>309</v>
      </c>
      <c r="F24" s="59" t="s">
        <v>302</v>
      </c>
      <c r="G24" s="59" t="s">
        <v>335</v>
      </c>
      <c r="H24" s="59" t="s">
        <v>72</v>
      </c>
      <c r="I24" s="59" t="s">
        <v>73</v>
      </c>
      <c r="J24" s="59" t="s">
        <v>74</v>
      </c>
      <c r="K24" s="94" t="s">
        <v>83</v>
      </c>
      <c r="L24" s="59" t="s">
        <v>336</v>
      </c>
      <c r="M24" s="59" t="s">
        <v>212</v>
      </c>
      <c r="N24" s="70" t="s">
        <v>21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56">
        <v>7</v>
      </c>
      <c r="B25" s="58" t="str">
        <f t="shared" si="2"/>
        <v>zondag</v>
      </c>
      <c r="C25" s="93">
        <v>44892</v>
      </c>
      <c r="D25" s="65">
        <v>0.41666666666666669</v>
      </c>
      <c r="E25" s="59" t="s">
        <v>298</v>
      </c>
      <c r="F25" s="59" t="s">
        <v>309</v>
      </c>
      <c r="G25" s="59" t="s">
        <v>337</v>
      </c>
      <c r="H25" s="59" t="s">
        <v>72</v>
      </c>
      <c r="I25" s="59" t="s">
        <v>73</v>
      </c>
      <c r="J25" s="59" t="s">
        <v>74</v>
      </c>
      <c r="K25" s="94" t="s">
        <v>103</v>
      </c>
      <c r="L25" s="59" t="s">
        <v>336</v>
      </c>
      <c r="M25" s="59" t="s">
        <v>212</v>
      </c>
      <c r="N25" s="70" t="s">
        <v>21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56">
        <v>7</v>
      </c>
      <c r="B26" s="58" t="str">
        <f t="shared" ref="B26:B28" si="3">TEXT(C25,"dddd")</f>
        <v>zondag</v>
      </c>
      <c r="C26" s="93">
        <v>44892</v>
      </c>
      <c r="D26" s="65">
        <v>0.4375</v>
      </c>
      <c r="E26" s="59" t="s">
        <v>298</v>
      </c>
      <c r="F26" s="59" t="s">
        <v>302</v>
      </c>
      <c r="G26" s="59" t="s">
        <v>338</v>
      </c>
      <c r="H26" s="59" t="s">
        <v>72</v>
      </c>
      <c r="I26" s="59" t="s">
        <v>73</v>
      </c>
      <c r="J26" s="59" t="s">
        <v>74</v>
      </c>
      <c r="K26" s="94" t="s">
        <v>83</v>
      </c>
      <c r="L26" s="32" t="s">
        <v>339</v>
      </c>
      <c r="M26" s="59" t="s">
        <v>212</v>
      </c>
      <c r="N26" s="70" t="s">
        <v>21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56">
        <v>8</v>
      </c>
      <c r="B27" s="58" t="str">
        <f t="shared" si="3"/>
        <v>zondag</v>
      </c>
      <c r="C27" s="93">
        <v>44906</v>
      </c>
      <c r="D27" s="65">
        <v>0.39583333333333331</v>
      </c>
      <c r="E27" s="59" t="s">
        <v>298</v>
      </c>
      <c r="F27" s="59" t="s">
        <v>310</v>
      </c>
      <c r="G27" s="59" t="s">
        <v>340</v>
      </c>
      <c r="H27" s="59" t="s">
        <v>313</v>
      </c>
      <c r="I27" s="59" t="s">
        <v>314</v>
      </c>
      <c r="J27" s="59" t="s">
        <v>315</v>
      </c>
      <c r="K27" s="94" t="s">
        <v>316</v>
      </c>
      <c r="L27" s="32" t="s">
        <v>81</v>
      </c>
      <c r="M27" s="59" t="s">
        <v>81</v>
      </c>
      <c r="N27" s="59" t="s">
        <v>81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6">
        <v>8</v>
      </c>
      <c r="B28" s="58" t="str">
        <f t="shared" si="3"/>
        <v>zondag</v>
      </c>
      <c r="C28" s="93">
        <v>44906</v>
      </c>
      <c r="D28" s="65">
        <v>0.41666666666666669</v>
      </c>
      <c r="E28" s="59" t="s">
        <v>298</v>
      </c>
      <c r="F28" s="59" t="s">
        <v>300</v>
      </c>
      <c r="G28" s="59" t="s">
        <v>341</v>
      </c>
      <c r="H28" s="59" t="s">
        <v>313</v>
      </c>
      <c r="I28" s="59" t="s">
        <v>314</v>
      </c>
      <c r="J28" s="59" t="s">
        <v>315</v>
      </c>
      <c r="K28" s="94" t="s">
        <v>103</v>
      </c>
      <c r="L28" s="32" t="s">
        <v>81</v>
      </c>
      <c r="M28" s="59" t="s">
        <v>81</v>
      </c>
      <c r="N28" s="59" t="s">
        <v>81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8"/>
      <c r="B29" s="96"/>
      <c r="C29" s="97"/>
      <c r="D29" s="58"/>
      <c r="E29" s="96"/>
      <c r="F29" s="97"/>
      <c r="G29" s="58"/>
      <c r="H29" s="96"/>
      <c r="I29" s="97"/>
      <c r="J29" s="58"/>
      <c r="K29" s="96"/>
      <c r="L29" s="97"/>
      <c r="M29" s="58"/>
      <c r="N29" s="9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58" t="s">
        <v>226</v>
      </c>
      <c r="B30" s="96"/>
      <c r="C30" s="63"/>
      <c r="D30" s="58"/>
      <c r="E30" s="96"/>
      <c r="F30" s="97"/>
      <c r="G30" s="63"/>
      <c r="H30" s="96"/>
      <c r="I30" s="97"/>
      <c r="J30" s="58"/>
      <c r="K30" s="96"/>
      <c r="L30" s="97"/>
      <c r="M30" s="58"/>
      <c r="N30" s="9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6">
        <v>1</v>
      </c>
      <c r="B31" s="58" t="str">
        <f t="shared" ref="B31:B48" si="4">TEXT(C31,"dddd")</f>
        <v>zondag</v>
      </c>
      <c r="C31" s="93">
        <v>44948</v>
      </c>
      <c r="D31" s="65">
        <v>44948.541666666999</v>
      </c>
      <c r="E31" s="59" t="s">
        <v>309</v>
      </c>
      <c r="F31" s="59" t="s">
        <v>298</v>
      </c>
      <c r="G31" s="59" t="s">
        <v>342</v>
      </c>
      <c r="H31" s="59" t="s">
        <v>343</v>
      </c>
      <c r="I31" s="59" t="s">
        <v>344</v>
      </c>
      <c r="J31" s="59" t="s">
        <v>345</v>
      </c>
      <c r="K31" s="94" t="s">
        <v>103</v>
      </c>
      <c r="L31" s="32" t="s">
        <v>81</v>
      </c>
      <c r="M31" s="59" t="s">
        <v>81</v>
      </c>
      <c r="N31" s="70" t="s">
        <v>81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56">
        <v>1</v>
      </c>
      <c r="B32" s="58" t="str">
        <f t="shared" si="4"/>
        <v>zondag</v>
      </c>
      <c r="C32" s="93">
        <v>44948</v>
      </c>
      <c r="D32" s="65">
        <v>44948.5625</v>
      </c>
      <c r="E32" s="59" t="s">
        <v>298</v>
      </c>
      <c r="F32" s="59" t="s">
        <v>305</v>
      </c>
      <c r="G32" s="59" t="s">
        <v>346</v>
      </c>
      <c r="H32" s="59" t="s">
        <v>343</v>
      </c>
      <c r="I32" s="59" t="s">
        <v>344</v>
      </c>
      <c r="J32" s="59" t="s">
        <v>345</v>
      </c>
      <c r="K32" s="94" t="s">
        <v>83</v>
      </c>
      <c r="L32" s="32" t="s">
        <v>81</v>
      </c>
      <c r="M32" s="59" t="s">
        <v>81</v>
      </c>
      <c r="N32" s="68" t="s">
        <v>81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56">
        <v>2</v>
      </c>
      <c r="B33" s="58" t="str">
        <f t="shared" si="4"/>
        <v>zondag</v>
      </c>
      <c r="C33" s="93">
        <v>44955</v>
      </c>
      <c r="D33" s="65">
        <v>44955.416666666999</v>
      </c>
      <c r="E33" s="59" t="s">
        <v>302</v>
      </c>
      <c r="F33" s="59" t="s">
        <v>298</v>
      </c>
      <c r="G33" s="59" t="s">
        <v>347</v>
      </c>
      <c r="H33" s="59" t="s">
        <v>72</v>
      </c>
      <c r="I33" s="59" t="s">
        <v>73</v>
      </c>
      <c r="J33" s="59" t="s">
        <v>74</v>
      </c>
      <c r="K33" s="94" t="s">
        <v>103</v>
      </c>
      <c r="L33" s="32" t="s">
        <v>348</v>
      </c>
      <c r="M33" s="59" t="s">
        <v>212</v>
      </c>
      <c r="N33" s="68" t="s">
        <v>23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56">
        <v>2</v>
      </c>
      <c r="B34" s="58" t="str">
        <f t="shared" si="4"/>
        <v>zondag</v>
      </c>
      <c r="C34" s="93">
        <v>44955</v>
      </c>
      <c r="D34" s="65">
        <v>44955.4375</v>
      </c>
      <c r="E34" s="59" t="s">
        <v>298</v>
      </c>
      <c r="F34" s="59" t="s">
        <v>303</v>
      </c>
      <c r="G34" s="59" t="s">
        <v>349</v>
      </c>
      <c r="H34" s="59" t="s">
        <v>72</v>
      </c>
      <c r="I34" s="59" t="s">
        <v>73</v>
      </c>
      <c r="J34" s="59" t="s">
        <v>74</v>
      </c>
      <c r="K34" s="94" t="s">
        <v>103</v>
      </c>
      <c r="L34" s="32" t="s">
        <v>350</v>
      </c>
      <c r="M34" s="59" t="s">
        <v>212</v>
      </c>
      <c r="N34" s="68" t="s">
        <v>23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56">
        <v>2</v>
      </c>
      <c r="B35" s="58" t="str">
        <f t="shared" si="4"/>
        <v>zondag</v>
      </c>
      <c r="C35" s="93">
        <v>44955</v>
      </c>
      <c r="D35" s="65">
        <v>44955.458333333336</v>
      </c>
      <c r="E35" s="59" t="s">
        <v>302</v>
      </c>
      <c r="F35" s="59" t="s">
        <v>303</v>
      </c>
      <c r="G35" s="59" t="s">
        <v>351</v>
      </c>
      <c r="H35" s="59" t="s">
        <v>72</v>
      </c>
      <c r="I35" s="59" t="s">
        <v>73</v>
      </c>
      <c r="J35" s="59" t="s">
        <v>74</v>
      </c>
      <c r="K35" s="94" t="s">
        <v>316</v>
      </c>
      <c r="L35" s="32" t="s">
        <v>352</v>
      </c>
      <c r="M35" s="59" t="s">
        <v>212</v>
      </c>
      <c r="N35" s="68" t="s">
        <v>23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56">
        <v>3</v>
      </c>
      <c r="B36" s="58" t="str">
        <f t="shared" si="4"/>
        <v>zondag</v>
      </c>
      <c r="C36" s="93">
        <v>44962</v>
      </c>
      <c r="D36" s="65">
        <v>44962.395833333001</v>
      </c>
      <c r="E36" s="59" t="s">
        <v>299</v>
      </c>
      <c r="F36" s="59" t="s">
        <v>298</v>
      </c>
      <c r="G36" s="59" t="s">
        <v>353</v>
      </c>
      <c r="H36" s="59" t="s">
        <v>98</v>
      </c>
      <c r="I36" s="59" t="s">
        <v>99</v>
      </c>
      <c r="J36" s="59" t="s">
        <v>100</v>
      </c>
      <c r="K36" s="94" t="s">
        <v>103</v>
      </c>
      <c r="L36" s="32" t="s">
        <v>81</v>
      </c>
      <c r="M36" s="59" t="s">
        <v>81</v>
      </c>
      <c r="N36" s="68" t="s">
        <v>81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56">
        <v>3</v>
      </c>
      <c r="B37" s="58" t="str">
        <f t="shared" si="4"/>
        <v>zondag</v>
      </c>
      <c r="C37" s="93">
        <v>44962</v>
      </c>
      <c r="D37" s="65">
        <v>44962.416666666999</v>
      </c>
      <c r="E37" s="59" t="s">
        <v>298</v>
      </c>
      <c r="F37" s="59" t="s">
        <v>307</v>
      </c>
      <c r="G37" s="59" t="s">
        <v>354</v>
      </c>
      <c r="H37" s="59" t="s">
        <v>98</v>
      </c>
      <c r="I37" s="59" t="s">
        <v>99</v>
      </c>
      <c r="J37" s="59" t="s">
        <v>100</v>
      </c>
      <c r="K37" s="94" t="s">
        <v>103</v>
      </c>
      <c r="L37" s="32" t="s">
        <v>81</v>
      </c>
      <c r="M37" s="59" t="s">
        <v>81</v>
      </c>
      <c r="N37" s="68" t="s">
        <v>81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56">
        <v>4</v>
      </c>
      <c r="B38" s="58" t="str">
        <f t="shared" si="4"/>
        <v>zondag</v>
      </c>
      <c r="C38" s="93">
        <v>44990</v>
      </c>
      <c r="D38" s="65">
        <v>44990.416666666999</v>
      </c>
      <c r="E38" s="59" t="s">
        <v>306</v>
      </c>
      <c r="F38" s="59" t="s">
        <v>298</v>
      </c>
      <c r="G38" s="59" t="s">
        <v>355</v>
      </c>
      <c r="H38" s="59" t="s">
        <v>242</v>
      </c>
      <c r="I38" s="59" t="s">
        <v>243</v>
      </c>
      <c r="J38" s="59" t="s">
        <v>244</v>
      </c>
      <c r="K38" s="94" t="s">
        <v>316</v>
      </c>
      <c r="L38" s="32" t="s">
        <v>81</v>
      </c>
      <c r="M38" s="59" t="s">
        <v>81</v>
      </c>
      <c r="N38" s="68" t="s">
        <v>81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56">
        <v>4</v>
      </c>
      <c r="B39" s="58" t="str">
        <f t="shared" si="4"/>
        <v>zondag</v>
      </c>
      <c r="C39" s="93">
        <v>44990</v>
      </c>
      <c r="D39" s="65">
        <v>44990.4375</v>
      </c>
      <c r="E39" s="59" t="s">
        <v>298</v>
      </c>
      <c r="F39" s="59" t="s">
        <v>300</v>
      </c>
      <c r="G39" s="59" t="s">
        <v>356</v>
      </c>
      <c r="H39" s="59" t="s">
        <v>242</v>
      </c>
      <c r="I39" s="59" t="s">
        <v>243</v>
      </c>
      <c r="J39" s="59" t="s">
        <v>244</v>
      </c>
      <c r="K39" s="94" t="s">
        <v>83</v>
      </c>
      <c r="L39" s="32" t="s">
        <v>81</v>
      </c>
      <c r="M39" s="59" t="s">
        <v>81</v>
      </c>
      <c r="N39" s="68" t="s">
        <v>81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56">
        <v>5</v>
      </c>
      <c r="B40" s="58" t="str">
        <f t="shared" si="4"/>
        <v>zondag</v>
      </c>
      <c r="C40" s="93">
        <v>44997</v>
      </c>
      <c r="D40" s="65">
        <v>44997.416666666999</v>
      </c>
      <c r="E40" s="59" t="s">
        <v>298</v>
      </c>
      <c r="F40" s="59" t="s">
        <v>309</v>
      </c>
      <c r="G40" s="59" t="s">
        <v>357</v>
      </c>
      <c r="H40" s="59" t="s">
        <v>358</v>
      </c>
      <c r="I40" s="59" t="s">
        <v>359</v>
      </c>
      <c r="J40" s="59" t="s">
        <v>360</v>
      </c>
      <c r="K40" s="94" t="s">
        <v>83</v>
      </c>
      <c r="L40" s="32" t="s">
        <v>81</v>
      </c>
      <c r="M40" s="59" t="s">
        <v>81</v>
      </c>
      <c r="N40" s="68" t="s">
        <v>81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56">
        <v>5</v>
      </c>
      <c r="B41" s="58" t="str">
        <f t="shared" si="4"/>
        <v>zondag</v>
      </c>
      <c r="C41" s="93">
        <v>44997</v>
      </c>
      <c r="D41" s="65">
        <v>44997.4375</v>
      </c>
      <c r="E41" s="59" t="s">
        <v>305</v>
      </c>
      <c r="F41" s="59" t="s">
        <v>298</v>
      </c>
      <c r="G41" s="59" t="s">
        <v>361</v>
      </c>
      <c r="H41" s="59" t="s">
        <v>358</v>
      </c>
      <c r="I41" s="59" t="s">
        <v>359</v>
      </c>
      <c r="J41" s="59" t="s">
        <v>360</v>
      </c>
      <c r="K41" s="94" t="s">
        <v>316</v>
      </c>
      <c r="L41" s="32" t="s">
        <v>81</v>
      </c>
      <c r="M41" s="59" t="s">
        <v>81</v>
      </c>
      <c r="N41" s="68" t="s">
        <v>81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56">
        <v>6</v>
      </c>
      <c r="B42" s="58" t="str">
        <f t="shared" si="4"/>
        <v>zondag</v>
      </c>
      <c r="C42" s="93">
        <v>45004</v>
      </c>
      <c r="D42" s="65">
        <v>45004.416666666999</v>
      </c>
      <c r="E42" s="59" t="s">
        <v>298</v>
      </c>
      <c r="F42" s="59" t="s">
        <v>302</v>
      </c>
      <c r="G42" s="59" t="s">
        <v>362</v>
      </c>
      <c r="H42" s="59" t="s">
        <v>72</v>
      </c>
      <c r="I42" s="59" t="s">
        <v>73</v>
      </c>
      <c r="J42" s="59" t="s">
        <v>74</v>
      </c>
      <c r="K42" s="98" t="s">
        <v>83</v>
      </c>
      <c r="L42" s="99" t="s">
        <v>363</v>
      </c>
      <c r="M42" s="59" t="s">
        <v>212</v>
      </c>
      <c r="N42" s="68" t="s">
        <v>21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56">
        <v>6</v>
      </c>
      <c r="B43" s="58" t="str">
        <f t="shared" si="4"/>
        <v>zondag</v>
      </c>
      <c r="C43" s="93">
        <v>45004</v>
      </c>
      <c r="D43" s="65">
        <v>45004.4375</v>
      </c>
      <c r="E43" s="59" t="s">
        <v>303</v>
      </c>
      <c r="F43" s="59" t="s">
        <v>298</v>
      </c>
      <c r="G43" s="59" t="s">
        <v>364</v>
      </c>
      <c r="H43" s="59" t="s">
        <v>72</v>
      </c>
      <c r="I43" s="59" t="s">
        <v>73</v>
      </c>
      <c r="J43" s="59" t="s">
        <v>74</v>
      </c>
      <c r="K43" s="98" t="s">
        <v>103</v>
      </c>
      <c r="L43" s="99" t="s">
        <v>365</v>
      </c>
      <c r="M43" s="59" t="s">
        <v>212</v>
      </c>
      <c r="N43" s="68" t="s">
        <v>21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56">
        <v>6</v>
      </c>
      <c r="B44" s="58" t="str">
        <f t="shared" si="4"/>
        <v>zondag</v>
      </c>
      <c r="C44" s="93">
        <v>45004</v>
      </c>
      <c r="D44" s="65">
        <v>45004.458333333336</v>
      </c>
      <c r="E44" s="59" t="s">
        <v>303</v>
      </c>
      <c r="F44" s="59" t="s">
        <v>302</v>
      </c>
      <c r="G44" s="59" t="s">
        <v>366</v>
      </c>
      <c r="H44" s="59" t="s">
        <v>72</v>
      </c>
      <c r="I44" s="59" t="s">
        <v>73</v>
      </c>
      <c r="J44" s="59" t="s">
        <v>74</v>
      </c>
      <c r="K44" s="100" t="s">
        <v>81</v>
      </c>
      <c r="L44" s="99" t="s">
        <v>367</v>
      </c>
      <c r="M44" s="59" t="s">
        <v>212</v>
      </c>
      <c r="N44" s="68" t="s">
        <v>21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56">
        <v>7</v>
      </c>
      <c r="B45" s="58" t="str">
        <f t="shared" si="4"/>
        <v>zondag</v>
      </c>
      <c r="C45" s="93">
        <v>45018</v>
      </c>
      <c r="D45" s="65">
        <v>45018.395833333001</v>
      </c>
      <c r="E45" s="59" t="s">
        <v>298</v>
      </c>
      <c r="F45" s="59" t="s">
        <v>299</v>
      </c>
      <c r="G45" s="59" t="s">
        <v>368</v>
      </c>
      <c r="H45" s="59" t="s">
        <v>369</v>
      </c>
      <c r="I45" s="59" t="s">
        <v>370</v>
      </c>
      <c r="J45" s="59" t="s">
        <v>371</v>
      </c>
      <c r="K45" s="98" t="s">
        <v>316</v>
      </c>
      <c r="L45" s="32" t="s">
        <v>81</v>
      </c>
      <c r="M45" s="59" t="s">
        <v>81</v>
      </c>
      <c r="N45" s="68" t="s">
        <v>81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56">
        <v>7</v>
      </c>
      <c r="B46" s="58" t="str">
        <f t="shared" si="4"/>
        <v>zondag</v>
      </c>
      <c r="C46" s="93">
        <v>45018</v>
      </c>
      <c r="D46" s="65">
        <v>45018.416666666999</v>
      </c>
      <c r="E46" s="59" t="s">
        <v>307</v>
      </c>
      <c r="F46" s="59" t="s">
        <v>298</v>
      </c>
      <c r="G46" s="59" t="s">
        <v>372</v>
      </c>
      <c r="H46" s="59" t="s">
        <v>369</v>
      </c>
      <c r="I46" s="59" t="s">
        <v>370</v>
      </c>
      <c r="J46" s="59" t="s">
        <v>371</v>
      </c>
      <c r="K46" s="98" t="s">
        <v>83</v>
      </c>
      <c r="L46" s="32" t="s">
        <v>81</v>
      </c>
      <c r="M46" s="59" t="s">
        <v>81</v>
      </c>
      <c r="N46" s="70" t="s">
        <v>81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56">
        <v>8</v>
      </c>
      <c r="B47" s="58" t="str">
        <f t="shared" si="4"/>
        <v>zondag</v>
      </c>
      <c r="C47" s="93">
        <v>45032</v>
      </c>
      <c r="D47" s="65">
        <v>45032.416666666999</v>
      </c>
      <c r="E47" s="59" t="s">
        <v>298</v>
      </c>
      <c r="F47" s="59" t="s">
        <v>306</v>
      </c>
      <c r="G47" s="59" t="s">
        <v>373</v>
      </c>
      <c r="H47" s="59" t="s">
        <v>242</v>
      </c>
      <c r="I47" s="59" t="s">
        <v>243</v>
      </c>
      <c r="J47" s="59" t="s">
        <v>244</v>
      </c>
      <c r="K47" s="56"/>
      <c r="L47" s="32" t="s">
        <v>81</v>
      </c>
      <c r="M47" s="59" t="s">
        <v>81</v>
      </c>
      <c r="N47" s="70" t="s">
        <v>81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56">
        <v>8</v>
      </c>
      <c r="B48" s="58" t="str">
        <f t="shared" si="4"/>
        <v>zondag</v>
      </c>
      <c r="C48" s="93">
        <v>45032</v>
      </c>
      <c r="D48" s="65">
        <v>45032.4375</v>
      </c>
      <c r="E48" s="59" t="s">
        <v>300</v>
      </c>
      <c r="F48" s="59" t="s">
        <v>298</v>
      </c>
      <c r="G48" s="59" t="s">
        <v>374</v>
      </c>
      <c r="H48" s="59" t="s">
        <v>242</v>
      </c>
      <c r="I48" s="59" t="s">
        <v>243</v>
      </c>
      <c r="J48" s="59" t="s">
        <v>244</v>
      </c>
      <c r="K48" s="56"/>
      <c r="L48" s="32" t="s">
        <v>81</v>
      </c>
      <c r="M48" s="59" t="s">
        <v>81</v>
      </c>
      <c r="N48" s="70" t="s">
        <v>81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N4-1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3"/>
  <sheetViews>
    <sheetView workbookViewId="0"/>
  </sheetViews>
  <sheetFormatPr defaultColWidth="14.42578125" defaultRowHeight="15" customHeight="1"/>
  <cols>
    <col min="1" max="1" width="15.710937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5.2851562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101" t="s">
        <v>375</v>
      </c>
      <c r="B1" s="58" t="s">
        <v>376</v>
      </c>
      <c r="C1" s="58"/>
      <c r="D1" s="58" t="s">
        <v>377</v>
      </c>
      <c r="E1" s="1"/>
      <c r="F1" s="1"/>
      <c r="G1" s="1"/>
      <c r="H1" s="73"/>
      <c r="I1" s="73"/>
      <c r="J1" s="73"/>
      <c r="K1" s="73"/>
      <c r="L1" s="1"/>
      <c r="M1" s="1"/>
      <c r="N1" s="1"/>
      <c r="O1" s="19"/>
      <c r="P1" s="19"/>
      <c r="Q1" s="19"/>
      <c r="R1" s="19"/>
      <c r="S1" s="19"/>
      <c r="T1" s="1"/>
      <c r="U1" s="1"/>
      <c r="V1" s="1"/>
      <c r="W1" s="1"/>
      <c r="X1" s="1"/>
      <c r="Y1" s="1"/>
      <c r="Z1" s="1"/>
    </row>
    <row r="2" spans="1:26" ht="12.75" customHeight="1">
      <c r="A2" s="102" t="s">
        <v>378</v>
      </c>
      <c r="B2" s="58" t="s">
        <v>379</v>
      </c>
      <c r="C2" s="58"/>
      <c r="D2" s="58" t="s">
        <v>380</v>
      </c>
      <c r="E2" s="1"/>
      <c r="F2" s="1"/>
      <c r="G2" s="1"/>
      <c r="H2" s="1"/>
      <c r="I2" s="1"/>
      <c r="J2" s="1"/>
      <c r="K2" s="1"/>
      <c r="L2" s="1"/>
      <c r="M2" s="1"/>
      <c r="N2" s="1"/>
      <c r="O2" s="19"/>
      <c r="P2" s="19"/>
      <c r="Q2" s="19"/>
      <c r="R2" s="19"/>
      <c r="S2" s="19"/>
      <c r="T2" s="1"/>
      <c r="U2" s="1"/>
      <c r="V2" s="1"/>
      <c r="W2" s="1"/>
      <c r="X2" s="1"/>
      <c r="Y2" s="1"/>
      <c r="Z2" s="1"/>
    </row>
    <row r="3" spans="1:26" ht="12.75" customHeight="1">
      <c r="A3" s="12"/>
      <c r="B3" s="58" t="s">
        <v>381</v>
      </c>
      <c r="C3" s="58"/>
      <c r="D3" s="58" t="s">
        <v>382</v>
      </c>
      <c r="E3" s="1"/>
      <c r="F3" s="1"/>
      <c r="G3" s="1"/>
      <c r="H3" s="1"/>
      <c r="I3" s="1"/>
      <c r="J3" s="1"/>
      <c r="K3" s="1"/>
      <c r="L3" s="1"/>
      <c r="M3" s="1"/>
      <c r="N3" s="1"/>
      <c r="O3" s="19"/>
      <c r="P3" s="19"/>
      <c r="Q3" s="19"/>
      <c r="R3" s="19"/>
      <c r="S3" s="19"/>
      <c r="T3" s="1"/>
      <c r="U3" s="1"/>
      <c r="V3" s="1"/>
      <c r="W3" s="1"/>
      <c r="X3" s="1"/>
      <c r="Y3" s="1"/>
      <c r="Z3" s="1"/>
    </row>
    <row r="4" spans="1:26" ht="12.75" customHeight="1">
      <c r="A4" s="12"/>
      <c r="B4" s="58" t="s">
        <v>383</v>
      </c>
      <c r="C4" s="58"/>
      <c r="D4" s="58" t="s">
        <v>384</v>
      </c>
      <c r="E4" s="1"/>
      <c r="F4" s="1"/>
      <c r="G4" s="1"/>
      <c r="H4" s="1"/>
      <c r="I4" s="1"/>
      <c r="J4" s="1"/>
      <c r="K4" s="1"/>
      <c r="L4" s="1"/>
      <c r="M4" s="1"/>
      <c r="N4" s="1"/>
      <c r="O4" s="19"/>
      <c r="P4" s="19"/>
      <c r="Q4" s="19"/>
      <c r="R4" s="19"/>
      <c r="S4" s="19"/>
      <c r="T4" s="1"/>
      <c r="U4" s="1"/>
      <c r="V4" s="1"/>
      <c r="W4" s="1"/>
      <c r="X4" s="1"/>
      <c r="Y4" s="1"/>
      <c r="Z4" s="1"/>
    </row>
    <row r="5" spans="1:26" ht="12.75" customHeight="1">
      <c r="A5" s="12"/>
      <c r="B5" s="58" t="s">
        <v>385</v>
      </c>
      <c r="C5" s="58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9"/>
      <c r="P5" s="19"/>
      <c r="Q5" s="19"/>
      <c r="R5" s="19"/>
      <c r="S5" s="19"/>
      <c r="T5" s="1"/>
      <c r="U5" s="1"/>
      <c r="V5" s="1"/>
      <c r="W5" s="1"/>
      <c r="X5" s="1"/>
      <c r="Y5" s="1"/>
      <c r="Z5" s="1"/>
    </row>
    <row r="6" spans="1:26" ht="12.75" customHeight="1">
      <c r="A6" s="12"/>
      <c r="B6" s="58" t="s">
        <v>386</v>
      </c>
      <c r="C6" s="58"/>
      <c r="D6" s="58"/>
      <c r="E6" s="1"/>
      <c r="F6" s="1"/>
      <c r="G6" s="1"/>
      <c r="H6" s="1"/>
      <c r="I6" s="1"/>
      <c r="J6" s="1"/>
      <c r="K6" s="1"/>
      <c r="L6" s="1"/>
      <c r="M6" s="1"/>
      <c r="N6" s="1"/>
      <c r="O6" s="19"/>
      <c r="P6" s="19"/>
      <c r="Q6" s="19"/>
      <c r="R6" s="19"/>
      <c r="S6" s="19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9"/>
      <c r="P7" s="19"/>
      <c r="Q7" s="19"/>
      <c r="R7" s="19"/>
      <c r="S7" s="19"/>
      <c r="T7" s="1"/>
      <c r="U7" s="1"/>
      <c r="V7" s="1"/>
      <c r="W7" s="1"/>
      <c r="X7" s="1"/>
      <c r="Y7" s="1"/>
      <c r="Z7" s="1"/>
    </row>
    <row r="8" spans="1:26" ht="13.5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69</v>
      </c>
      <c r="I8" s="5" t="s">
        <v>70</v>
      </c>
      <c r="J8" s="5" t="s">
        <v>39</v>
      </c>
      <c r="K8" s="5" t="s">
        <v>40</v>
      </c>
      <c r="L8" s="5" t="s">
        <v>41</v>
      </c>
      <c r="M8" s="5" t="s">
        <v>42</v>
      </c>
      <c r="N8" s="1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57"/>
      <c r="C10" s="59"/>
      <c r="D10" s="58"/>
      <c r="E10" s="58"/>
      <c r="F10" s="58"/>
      <c r="G10" s="58"/>
      <c r="H10" s="59"/>
      <c r="I10" s="60"/>
      <c r="J10" s="58"/>
      <c r="K10" s="58"/>
      <c r="L10" s="30"/>
      <c r="M10" s="5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4">
        <v>1</v>
      </c>
      <c r="B11" s="30" t="str">
        <f t="shared" ref="B11:B17" si="0">TEXT(C11,"dddd")</f>
        <v>donderdag</v>
      </c>
      <c r="C11" s="35">
        <v>44861</v>
      </c>
      <c r="D11" s="36">
        <v>0.875</v>
      </c>
      <c r="E11" s="58" t="s">
        <v>387</v>
      </c>
      <c r="F11" s="58" t="s">
        <v>388</v>
      </c>
      <c r="G11" s="30"/>
      <c r="H11" s="30"/>
      <c r="I11" s="30" t="s">
        <v>73</v>
      </c>
      <c r="J11" s="30" t="s">
        <v>74</v>
      </c>
      <c r="K11" s="37" t="s">
        <v>83</v>
      </c>
      <c r="L11" s="68" t="s">
        <v>29</v>
      </c>
      <c r="M11" s="32" t="s">
        <v>81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4">
        <v>2</v>
      </c>
      <c r="B12" s="30" t="str">
        <f t="shared" si="0"/>
        <v>vrijdag</v>
      </c>
      <c r="C12" s="35">
        <v>44869</v>
      </c>
      <c r="D12" s="36">
        <v>0.875</v>
      </c>
      <c r="E12" s="58" t="s">
        <v>389</v>
      </c>
      <c r="F12" s="58" t="s">
        <v>387</v>
      </c>
      <c r="G12" s="30"/>
      <c r="H12" s="30"/>
      <c r="I12" s="30" t="s">
        <v>390</v>
      </c>
      <c r="J12" s="30" t="s">
        <v>261</v>
      </c>
      <c r="K12" s="37" t="s">
        <v>93</v>
      </c>
      <c r="L12" s="68" t="s">
        <v>81</v>
      </c>
      <c r="M12" s="32" t="s">
        <v>81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4">
        <v>4</v>
      </c>
      <c r="B13" s="30" t="str">
        <f t="shared" si="0"/>
        <v>woensdag</v>
      </c>
      <c r="C13" s="35">
        <v>44881</v>
      </c>
      <c r="D13" s="36">
        <v>0.83333333333333337</v>
      </c>
      <c r="E13" s="30" t="s">
        <v>391</v>
      </c>
      <c r="F13" s="58" t="s">
        <v>387</v>
      </c>
      <c r="G13" s="30"/>
      <c r="H13" s="30"/>
      <c r="I13" s="30" t="s">
        <v>359</v>
      </c>
      <c r="J13" s="30" t="s">
        <v>360</v>
      </c>
      <c r="K13" s="37" t="s">
        <v>80</v>
      </c>
      <c r="L13" s="68" t="s">
        <v>81</v>
      </c>
      <c r="M13" s="32" t="s">
        <v>81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4">
        <v>6</v>
      </c>
      <c r="B14" s="30" t="str">
        <f t="shared" si="0"/>
        <v>dinsdag</v>
      </c>
      <c r="C14" s="35">
        <v>44901</v>
      </c>
      <c r="D14" s="36">
        <v>0.83333333333333337</v>
      </c>
      <c r="E14" s="30" t="s">
        <v>392</v>
      </c>
      <c r="F14" s="58" t="s">
        <v>387</v>
      </c>
      <c r="G14" s="30"/>
      <c r="H14" s="30"/>
      <c r="I14" s="30" t="s">
        <v>393</v>
      </c>
      <c r="J14" s="30" t="s">
        <v>394</v>
      </c>
      <c r="K14" s="37" t="s">
        <v>103</v>
      </c>
      <c r="L14" s="68" t="s">
        <v>81</v>
      </c>
      <c r="M14" s="32" t="s">
        <v>81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4">
        <v>7</v>
      </c>
      <c r="B15" s="30" t="str">
        <f t="shared" si="0"/>
        <v>maandag</v>
      </c>
      <c r="C15" s="35">
        <v>44907</v>
      </c>
      <c r="D15" s="36">
        <v>0.85416666666666663</v>
      </c>
      <c r="E15" s="30" t="s">
        <v>395</v>
      </c>
      <c r="F15" s="58" t="s">
        <v>387</v>
      </c>
      <c r="G15" s="30"/>
      <c r="H15" s="30"/>
      <c r="I15" s="30" t="s">
        <v>265</v>
      </c>
      <c r="J15" s="30" t="s">
        <v>396</v>
      </c>
      <c r="K15" s="37" t="s">
        <v>80</v>
      </c>
      <c r="L15" s="68" t="s">
        <v>81</v>
      </c>
      <c r="M15" s="32" t="s">
        <v>81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4">
        <v>8</v>
      </c>
      <c r="B16" s="30" t="str">
        <f t="shared" si="0"/>
        <v>donderdag</v>
      </c>
      <c r="C16" s="35">
        <v>44917</v>
      </c>
      <c r="D16" s="40">
        <v>0.83333333333333337</v>
      </c>
      <c r="E16" s="58" t="s">
        <v>387</v>
      </c>
      <c r="F16" s="58" t="s">
        <v>397</v>
      </c>
      <c r="G16" s="30"/>
      <c r="H16" s="30"/>
      <c r="I16" s="30" t="s">
        <v>73</v>
      </c>
      <c r="J16" s="30" t="s">
        <v>74</v>
      </c>
      <c r="K16" s="37" t="s">
        <v>83</v>
      </c>
      <c r="L16" s="68" t="s">
        <v>30</v>
      </c>
      <c r="M16" s="32" t="s">
        <v>81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4">
        <v>9</v>
      </c>
      <c r="B17" s="30" t="str">
        <f t="shared" si="0"/>
        <v>dinsdag</v>
      </c>
      <c r="C17" s="35">
        <v>44936</v>
      </c>
      <c r="D17" s="36">
        <v>0.83333333333333337</v>
      </c>
      <c r="E17" s="58" t="s">
        <v>398</v>
      </c>
      <c r="F17" s="58" t="s">
        <v>387</v>
      </c>
      <c r="G17" s="30"/>
      <c r="H17" s="30"/>
      <c r="I17" s="30" t="s">
        <v>370</v>
      </c>
      <c r="J17" s="30" t="s">
        <v>371</v>
      </c>
      <c r="K17" s="37" t="s">
        <v>316</v>
      </c>
      <c r="L17" s="68" t="s">
        <v>81</v>
      </c>
      <c r="M17" s="32" t="s">
        <v>81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4"/>
      <c r="B18" s="30"/>
      <c r="C18" s="36"/>
      <c r="D18" s="36"/>
      <c r="E18" s="36"/>
      <c r="F18" s="36"/>
      <c r="G18" s="36"/>
      <c r="H18" s="36"/>
      <c r="I18" s="36"/>
      <c r="J18" s="36"/>
      <c r="K18" s="32"/>
      <c r="L18" s="103"/>
      <c r="M18" s="3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6" t="s">
        <v>226</v>
      </c>
      <c r="B19" s="57"/>
      <c r="C19" s="58"/>
      <c r="D19" s="58"/>
      <c r="E19" s="58"/>
      <c r="F19" s="58"/>
      <c r="G19" s="58"/>
      <c r="H19" s="58"/>
      <c r="I19" s="58"/>
      <c r="J19" s="58"/>
      <c r="K19" s="32"/>
      <c r="L19" s="104"/>
      <c r="M19" s="5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4">
        <v>3</v>
      </c>
      <c r="B20" s="30" t="str">
        <f t="shared" ref="B20:B30" si="1">TEXT(C20,"dddd")</f>
        <v>donderdag</v>
      </c>
      <c r="C20" s="44">
        <v>44945</v>
      </c>
      <c r="D20" s="40">
        <v>0.83333333333333337</v>
      </c>
      <c r="E20" s="30" t="s">
        <v>387</v>
      </c>
      <c r="F20" s="30" t="s">
        <v>399</v>
      </c>
      <c r="G20" s="30"/>
      <c r="H20" s="30"/>
      <c r="I20" s="30" t="s">
        <v>73</v>
      </c>
      <c r="J20" s="30" t="s">
        <v>74</v>
      </c>
      <c r="K20" s="37" t="s">
        <v>80</v>
      </c>
      <c r="L20" s="38" t="s">
        <v>29</v>
      </c>
      <c r="M20" s="32" t="s">
        <v>81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34">
        <v>10</v>
      </c>
      <c r="B21" s="30" t="str">
        <f t="shared" si="1"/>
        <v>vrijdag</v>
      </c>
      <c r="C21" s="35">
        <v>44953</v>
      </c>
      <c r="D21" s="97">
        <v>0.79166666666666663</v>
      </c>
      <c r="E21" s="58" t="s">
        <v>388</v>
      </c>
      <c r="F21" s="58" t="s">
        <v>387</v>
      </c>
      <c r="G21" s="58"/>
      <c r="H21" s="58"/>
      <c r="I21" s="30" t="s">
        <v>390</v>
      </c>
      <c r="J21" s="30" t="s">
        <v>261</v>
      </c>
      <c r="K21" s="37" t="s">
        <v>103</v>
      </c>
      <c r="L21" s="68" t="s">
        <v>81</v>
      </c>
      <c r="M21" s="32" t="s">
        <v>81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4">
        <v>11</v>
      </c>
      <c r="B22" s="30" t="str">
        <f t="shared" si="1"/>
        <v>donderdag</v>
      </c>
      <c r="C22" s="35">
        <v>44959</v>
      </c>
      <c r="D22" s="40">
        <v>0.83333333333333337</v>
      </c>
      <c r="E22" s="58" t="s">
        <v>387</v>
      </c>
      <c r="F22" s="58" t="s">
        <v>389</v>
      </c>
      <c r="G22" s="58"/>
      <c r="H22" s="58"/>
      <c r="I22" s="58" t="s">
        <v>73</v>
      </c>
      <c r="J22" s="58" t="s">
        <v>74</v>
      </c>
      <c r="K22" s="37" t="s">
        <v>103</v>
      </c>
      <c r="L22" s="38" t="s">
        <v>30</v>
      </c>
      <c r="M22" s="32" t="s">
        <v>81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4">
        <v>13</v>
      </c>
      <c r="B23" s="30" t="str">
        <f t="shared" si="1"/>
        <v>donderdag</v>
      </c>
      <c r="C23" s="35">
        <v>44973</v>
      </c>
      <c r="D23" s="40">
        <v>0.83333333333333337</v>
      </c>
      <c r="E23" s="58" t="s">
        <v>387</v>
      </c>
      <c r="F23" s="30" t="s">
        <v>391</v>
      </c>
      <c r="G23" s="58"/>
      <c r="H23" s="58"/>
      <c r="I23" s="58" t="s">
        <v>73</v>
      </c>
      <c r="J23" s="58" t="s">
        <v>74</v>
      </c>
      <c r="K23" s="37" t="s">
        <v>93</v>
      </c>
      <c r="L23" s="38" t="s">
        <v>13</v>
      </c>
      <c r="M23" s="32" t="s">
        <v>81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4">
        <v>5</v>
      </c>
      <c r="B24" s="30" t="str">
        <f t="shared" si="1"/>
        <v>donderdag</v>
      </c>
      <c r="C24" s="44">
        <v>44980</v>
      </c>
      <c r="D24" s="40">
        <v>0.83333333333333337</v>
      </c>
      <c r="E24" s="30" t="s">
        <v>387</v>
      </c>
      <c r="F24" s="30" t="s">
        <v>400</v>
      </c>
      <c r="G24" s="30"/>
      <c r="H24" s="30"/>
      <c r="I24" s="30" t="s">
        <v>73</v>
      </c>
      <c r="J24" s="30" t="s">
        <v>74</v>
      </c>
      <c r="K24" s="37" t="s">
        <v>93</v>
      </c>
      <c r="L24" s="38" t="s">
        <v>401</v>
      </c>
      <c r="M24" s="32" t="s">
        <v>81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34">
        <v>14</v>
      </c>
      <c r="B25" s="30" t="str">
        <f t="shared" si="1"/>
        <v>dinsdag</v>
      </c>
      <c r="C25" s="35">
        <v>44985</v>
      </c>
      <c r="D25" s="97">
        <v>0.83333333333333337</v>
      </c>
      <c r="E25" s="30" t="s">
        <v>400</v>
      </c>
      <c r="F25" s="58" t="s">
        <v>387</v>
      </c>
      <c r="G25" s="58"/>
      <c r="H25" s="58"/>
      <c r="I25" s="58" t="s">
        <v>402</v>
      </c>
      <c r="J25" s="58" t="s">
        <v>403</v>
      </c>
      <c r="K25" s="37" t="s">
        <v>93</v>
      </c>
      <c r="L25" s="68" t="s">
        <v>81</v>
      </c>
      <c r="M25" s="32" t="s">
        <v>81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4">
        <v>15</v>
      </c>
      <c r="B26" s="30" t="str">
        <f t="shared" si="1"/>
        <v>donderdag</v>
      </c>
      <c r="C26" s="35">
        <v>44994</v>
      </c>
      <c r="D26" s="40">
        <v>0.83333333333333337</v>
      </c>
      <c r="E26" s="58" t="s">
        <v>387</v>
      </c>
      <c r="F26" s="30" t="s">
        <v>392</v>
      </c>
      <c r="G26" s="58"/>
      <c r="H26" s="58"/>
      <c r="I26" s="58" t="s">
        <v>73</v>
      </c>
      <c r="J26" s="58" t="s">
        <v>74</v>
      </c>
      <c r="K26" s="37" t="s">
        <v>83</v>
      </c>
      <c r="L26" s="68" t="s">
        <v>29</v>
      </c>
      <c r="M26" s="32" t="s">
        <v>81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4">
        <v>16</v>
      </c>
      <c r="B27" s="30" t="str">
        <f t="shared" si="1"/>
        <v>donderdag</v>
      </c>
      <c r="C27" s="35">
        <v>45001</v>
      </c>
      <c r="D27" s="40">
        <v>0.83333333333333337</v>
      </c>
      <c r="E27" s="58" t="s">
        <v>387</v>
      </c>
      <c r="F27" s="30" t="s">
        <v>395</v>
      </c>
      <c r="G27" s="58"/>
      <c r="H27" s="58"/>
      <c r="I27" s="58" t="s">
        <v>73</v>
      </c>
      <c r="J27" s="58" t="s">
        <v>74</v>
      </c>
      <c r="K27" s="32"/>
      <c r="L27" s="68" t="s">
        <v>13</v>
      </c>
      <c r="M27" s="32" t="s">
        <v>81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4">
        <v>12</v>
      </c>
      <c r="B28" s="30" t="str">
        <f t="shared" si="1"/>
        <v>donderdag</v>
      </c>
      <c r="C28" s="44">
        <v>45008</v>
      </c>
      <c r="D28" s="105">
        <v>0.875</v>
      </c>
      <c r="E28" s="30" t="s">
        <v>399</v>
      </c>
      <c r="F28" s="58" t="s">
        <v>387</v>
      </c>
      <c r="G28" s="58"/>
      <c r="H28" s="58"/>
      <c r="I28" s="58" t="s">
        <v>243</v>
      </c>
      <c r="J28" s="58" t="s">
        <v>244</v>
      </c>
      <c r="K28" s="32"/>
      <c r="L28" s="68" t="s">
        <v>81</v>
      </c>
      <c r="M28" s="32" t="s">
        <v>81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4">
        <v>17</v>
      </c>
      <c r="B29" s="30" t="str">
        <f t="shared" si="1"/>
        <v>donderdag</v>
      </c>
      <c r="C29" s="35">
        <v>45015</v>
      </c>
      <c r="D29" s="97">
        <v>0.8125</v>
      </c>
      <c r="E29" s="58" t="s">
        <v>397</v>
      </c>
      <c r="F29" s="58" t="s">
        <v>387</v>
      </c>
      <c r="G29" s="58"/>
      <c r="H29" s="58"/>
      <c r="I29" s="58" t="s">
        <v>178</v>
      </c>
      <c r="J29" s="58" t="s">
        <v>404</v>
      </c>
      <c r="K29" s="43" t="s">
        <v>316</v>
      </c>
      <c r="L29" s="68" t="s">
        <v>81</v>
      </c>
      <c r="M29" s="32" t="s">
        <v>81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4">
        <v>18</v>
      </c>
      <c r="B30" s="30" t="str">
        <f t="shared" si="1"/>
        <v>donderdag</v>
      </c>
      <c r="C30" s="35">
        <v>45022</v>
      </c>
      <c r="D30" s="40">
        <v>0.83333333333333337</v>
      </c>
      <c r="E30" s="58" t="s">
        <v>387</v>
      </c>
      <c r="F30" s="58" t="s">
        <v>398</v>
      </c>
      <c r="G30" s="58"/>
      <c r="H30" s="58"/>
      <c r="I30" s="58" t="s">
        <v>73</v>
      </c>
      <c r="J30" s="58" t="s">
        <v>74</v>
      </c>
      <c r="K30" s="32"/>
      <c r="L30" s="68" t="s">
        <v>30</v>
      </c>
      <c r="M30" s="32" t="s">
        <v>81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32"/>
      <c r="L31" s="68"/>
      <c r="M31" s="3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/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RH1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3"/>
  <sheetViews>
    <sheetView workbookViewId="0"/>
  </sheetViews>
  <sheetFormatPr defaultColWidth="14.42578125" defaultRowHeight="15" customHeight="1"/>
  <cols>
    <col min="1" max="1" width="15.710937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0.710937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101" t="s">
        <v>405</v>
      </c>
      <c r="B1" s="58" t="s">
        <v>406</v>
      </c>
      <c r="C1" s="58"/>
      <c r="D1" s="58" t="s">
        <v>407</v>
      </c>
      <c r="E1" s="1"/>
      <c r="F1" s="1"/>
      <c r="G1" s="1"/>
      <c r="H1" s="73"/>
      <c r="I1" s="73"/>
      <c r="J1" s="73"/>
      <c r="K1" s="73"/>
      <c r="L1" s="1"/>
      <c r="M1" s="1"/>
      <c r="N1" s="1"/>
      <c r="O1" s="19"/>
      <c r="P1" s="19"/>
      <c r="Q1" s="19"/>
      <c r="R1" s="19"/>
      <c r="S1" s="19"/>
      <c r="T1" s="1"/>
      <c r="U1" s="1"/>
      <c r="V1" s="1"/>
      <c r="W1" s="1"/>
      <c r="X1" s="1"/>
      <c r="Y1" s="1"/>
      <c r="Z1" s="1"/>
    </row>
    <row r="2" spans="1:26" ht="12.75" customHeight="1">
      <c r="A2" s="102" t="s">
        <v>408</v>
      </c>
      <c r="B2" s="58" t="s">
        <v>409</v>
      </c>
      <c r="C2" s="58"/>
      <c r="D2" s="58" t="s">
        <v>410</v>
      </c>
      <c r="E2" s="1"/>
      <c r="F2" s="1"/>
      <c r="G2" s="1"/>
      <c r="H2" s="1"/>
      <c r="I2" s="1"/>
      <c r="J2" s="1"/>
      <c r="K2" s="1"/>
      <c r="L2" s="1"/>
      <c r="M2" s="1"/>
      <c r="N2" s="1"/>
      <c r="O2" s="19"/>
      <c r="P2" s="19"/>
      <c r="Q2" s="19"/>
      <c r="R2" s="19"/>
      <c r="S2" s="19"/>
      <c r="T2" s="1"/>
      <c r="U2" s="1"/>
      <c r="V2" s="1"/>
      <c r="W2" s="1"/>
      <c r="X2" s="1"/>
      <c r="Y2" s="1"/>
      <c r="Z2" s="1"/>
    </row>
    <row r="3" spans="1:26" ht="12.75" customHeight="1">
      <c r="A3" s="12"/>
      <c r="B3" s="58" t="s">
        <v>411</v>
      </c>
      <c r="C3" s="58"/>
      <c r="D3" s="58" t="s">
        <v>412</v>
      </c>
      <c r="E3" s="1"/>
      <c r="F3" s="1"/>
      <c r="G3" s="1"/>
      <c r="H3" s="1"/>
      <c r="I3" s="1"/>
      <c r="J3" s="1"/>
      <c r="K3" s="1"/>
      <c r="L3" s="1"/>
      <c r="M3" s="1"/>
      <c r="N3" s="1"/>
      <c r="O3" s="19"/>
      <c r="P3" s="19"/>
      <c r="Q3" s="19"/>
      <c r="R3" s="19"/>
      <c r="S3" s="19"/>
      <c r="T3" s="1"/>
      <c r="U3" s="1"/>
      <c r="V3" s="1"/>
      <c r="W3" s="1"/>
      <c r="X3" s="1"/>
      <c r="Y3" s="1"/>
      <c r="Z3" s="1"/>
    </row>
    <row r="4" spans="1:26" ht="12.75" customHeight="1">
      <c r="A4" s="12"/>
      <c r="B4" s="58" t="s">
        <v>413</v>
      </c>
      <c r="C4" s="58"/>
      <c r="D4" s="58" t="s">
        <v>414</v>
      </c>
      <c r="E4" s="1"/>
      <c r="F4" s="1"/>
      <c r="G4" s="1"/>
      <c r="H4" s="1"/>
      <c r="I4" s="1"/>
      <c r="J4" s="1"/>
      <c r="K4" s="1"/>
      <c r="L4" s="1"/>
      <c r="M4" s="1"/>
      <c r="N4" s="1"/>
      <c r="O4" s="19"/>
      <c r="P4" s="19"/>
      <c r="Q4" s="19"/>
      <c r="R4" s="19"/>
      <c r="S4" s="19"/>
      <c r="T4" s="1"/>
      <c r="U4" s="1"/>
      <c r="V4" s="1"/>
      <c r="W4" s="1"/>
      <c r="X4" s="1"/>
      <c r="Y4" s="1"/>
      <c r="Z4" s="1"/>
    </row>
    <row r="5" spans="1:26" ht="12.75" customHeight="1">
      <c r="A5" s="12"/>
      <c r="B5" s="58" t="s">
        <v>415</v>
      </c>
      <c r="C5" s="58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9"/>
      <c r="P5" s="19"/>
      <c r="Q5" s="19"/>
      <c r="R5" s="19"/>
      <c r="S5" s="19"/>
      <c r="T5" s="1"/>
      <c r="U5" s="1"/>
      <c r="V5" s="1"/>
      <c r="W5" s="1"/>
      <c r="X5" s="1"/>
      <c r="Y5" s="1"/>
      <c r="Z5" s="1"/>
    </row>
    <row r="6" spans="1:26" ht="12.75" customHeight="1">
      <c r="A6" s="12"/>
      <c r="B6" s="58" t="s">
        <v>416</v>
      </c>
      <c r="C6" s="58"/>
      <c r="D6" s="58"/>
      <c r="E6" s="1"/>
      <c r="F6" s="1"/>
      <c r="G6" s="1"/>
      <c r="H6" s="1"/>
      <c r="I6" s="1"/>
      <c r="J6" s="1"/>
      <c r="K6" s="1"/>
      <c r="L6" s="1"/>
      <c r="M6" s="1"/>
      <c r="N6" s="1"/>
      <c r="O6" s="19"/>
      <c r="P6" s="19"/>
      <c r="Q6" s="19"/>
      <c r="R6" s="19"/>
      <c r="S6" s="19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9"/>
      <c r="P7" s="19"/>
      <c r="Q7" s="19"/>
      <c r="R7" s="19"/>
      <c r="S7" s="19"/>
      <c r="T7" s="1"/>
      <c r="U7" s="1"/>
      <c r="V7" s="1"/>
      <c r="W7" s="1"/>
      <c r="X7" s="1"/>
      <c r="Y7" s="1"/>
      <c r="Z7" s="1"/>
    </row>
    <row r="8" spans="1:26" ht="13.5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69</v>
      </c>
      <c r="I8" s="5" t="s">
        <v>70</v>
      </c>
      <c r="J8" s="5" t="s">
        <v>39</v>
      </c>
      <c r="K8" s="5" t="s">
        <v>40</v>
      </c>
      <c r="L8" s="5" t="s">
        <v>41</v>
      </c>
      <c r="M8" s="5" t="s">
        <v>42</v>
      </c>
      <c r="N8" s="1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57"/>
      <c r="C10" s="59"/>
      <c r="D10" s="58"/>
      <c r="E10" s="58"/>
      <c r="F10" s="58"/>
      <c r="G10" s="58"/>
      <c r="H10" s="59"/>
      <c r="I10" s="60"/>
      <c r="J10" s="58"/>
      <c r="K10" s="58"/>
      <c r="L10" s="30"/>
      <c r="M10" s="5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4">
        <v>1</v>
      </c>
      <c r="B11" s="30" t="str">
        <f t="shared" ref="B11:B19" si="0">TEXT(C11,"dddd")</f>
        <v>maandag</v>
      </c>
      <c r="C11" s="35">
        <v>44858</v>
      </c>
      <c r="D11" s="40">
        <v>0.83333333333333337</v>
      </c>
      <c r="E11" s="58" t="s">
        <v>417</v>
      </c>
      <c r="F11" s="30" t="s">
        <v>418</v>
      </c>
      <c r="G11" s="30"/>
      <c r="H11" s="30"/>
      <c r="I11" s="30" t="s">
        <v>73</v>
      </c>
      <c r="J11" s="30" t="s">
        <v>74</v>
      </c>
      <c r="K11" s="37" t="s">
        <v>93</v>
      </c>
      <c r="L11" s="32" t="s">
        <v>28</v>
      </c>
      <c r="M11" s="32" t="s">
        <v>81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4">
        <v>2</v>
      </c>
      <c r="B12" s="30" t="str">
        <f t="shared" si="0"/>
        <v>donderdag</v>
      </c>
      <c r="C12" s="35">
        <v>44868</v>
      </c>
      <c r="D12" s="36">
        <v>0.8125</v>
      </c>
      <c r="E12" s="30" t="s">
        <v>419</v>
      </c>
      <c r="F12" s="58" t="s">
        <v>417</v>
      </c>
      <c r="G12" s="30"/>
      <c r="H12" s="30"/>
      <c r="I12" s="30" t="s">
        <v>178</v>
      </c>
      <c r="J12" s="30" t="s">
        <v>404</v>
      </c>
      <c r="K12" s="37" t="s">
        <v>103</v>
      </c>
      <c r="L12" s="32" t="s">
        <v>81</v>
      </c>
      <c r="M12" s="32" t="s">
        <v>81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4">
        <v>3</v>
      </c>
      <c r="B13" s="30" t="str">
        <f t="shared" si="0"/>
        <v>maandag</v>
      </c>
      <c r="C13" s="35">
        <v>44872</v>
      </c>
      <c r="D13" s="40">
        <v>0.83333333333333337</v>
      </c>
      <c r="E13" s="58" t="s">
        <v>417</v>
      </c>
      <c r="F13" s="30" t="s">
        <v>420</v>
      </c>
      <c r="G13" s="30"/>
      <c r="H13" s="30"/>
      <c r="I13" s="30" t="s">
        <v>73</v>
      </c>
      <c r="J13" s="30" t="s">
        <v>74</v>
      </c>
      <c r="K13" s="37" t="s">
        <v>83</v>
      </c>
      <c r="L13" s="32" t="s">
        <v>28</v>
      </c>
      <c r="M13" s="32" t="s">
        <v>81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4">
        <v>4</v>
      </c>
      <c r="B14" s="30" t="str">
        <f t="shared" si="0"/>
        <v>vrijdag</v>
      </c>
      <c r="C14" s="35">
        <v>44883</v>
      </c>
      <c r="D14" s="36">
        <v>0.85416666666666663</v>
      </c>
      <c r="E14" s="30" t="s">
        <v>421</v>
      </c>
      <c r="F14" s="58" t="s">
        <v>417</v>
      </c>
      <c r="G14" s="30"/>
      <c r="H14" s="30"/>
      <c r="I14" s="30" t="s">
        <v>422</v>
      </c>
      <c r="J14" s="30" t="s">
        <v>423</v>
      </c>
      <c r="K14" s="37" t="s">
        <v>80</v>
      </c>
      <c r="L14" s="32" t="s">
        <v>81</v>
      </c>
      <c r="M14" s="32" t="s">
        <v>81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4">
        <v>5</v>
      </c>
      <c r="B15" s="30" t="str">
        <f t="shared" si="0"/>
        <v>woensdag</v>
      </c>
      <c r="C15" s="35">
        <v>44888</v>
      </c>
      <c r="D15" s="36">
        <v>0.85416666666666663</v>
      </c>
      <c r="E15" s="58" t="s">
        <v>424</v>
      </c>
      <c r="F15" s="58" t="s">
        <v>417</v>
      </c>
      <c r="G15" s="30"/>
      <c r="H15" s="30"/>
      <c r="I15" s="106" t="s">
        <v>425</v>
      </c>
      <c r="J15" s="30" t="s">
        <v>426</v>
      </c>
      <c r="K15" s="37" t="s">
        <v>80</v>
      </c>
      <c r="L15" s="32" t="s">
        <v>81</v>
      </c>
      <c r="M15" s="32" t="s">
        <v>81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4">
        <v>6</v>
      </c>
      <c r="B16" s="30" t="str">
        <f t="shared" si="0"/>
        <v>maandag</v>
      </c>
      <c r="C16" s="35">
        <v>44893</v>
      </c>
      <c r="D16" s="40">
        <v>0.83333333333333337</v>
      </c>
      <c r="E16" s="58" t="s">
        <v>417</v>
      </c>
      <c r="F16" s="58" t="s">
        <v>427</v>
      </c>
      <c r="G16" s="30"/>
      <c r="H16" s="30"/>
      <c r="I16" s="30" t="s">
        <v>73</v>
      </c>
      <c r="J16" s="30" t="s">
        <v>74</v>
      </c>
      <c r="K16" s="37" t="s">
        <v>83</v>
      </c>
      <c r="L16" s="32" t="s">
        <v>28</v>
      </c>
      <c r="M16" s="32" t="s">
        <v>81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4">
        <v>7</v>
      </c>
      <c r="B17" s="30" t="str">
        <f t="shared" si="0"/>
        <v>donderdag</v>
      </c>
      <c r="C17" s="35">
        <v>44910</v>
      </c>
      <c r="D17" s="36">
        <v>0.875</v>
      </c>
      <c r="E17" s="58" t="s">
        <v>428</v>
      </c>
      <c r="F17" s="58" t="s">
        <v>417</v>
      </c>
      <c r="G17" s="30"/>
      <c r="H17" s="30"/>
      <c r="I17" s="30" t="s">
        <v>429</v>
      </c>
      <c r="J17" s="30" t="s">
        <v>430</v>
      </c>
      <c r="K17" s="37" t="s">
        <v>80</v>
      </c>
      <c r="L17" s="32" t="s">
        <v>81</v>
      </c>
      <c r="M17" s="32" t="s">
        <v>81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4">
        <v>8</v>
      </c>
      <c r="B18" s="30" t="str">
        <f t="shared" si="0"/>
        <v>maandag</v>
      </c>
      <c r="C18" s="35">
        <v>44914</v>
      </c>
      <c r="D18" s="40">
        <v>0.83333333333333337</v>
      </c>
      <c r="E18" s="58" t="s">
        <v>417</v>
      </c>
      <c r="F18" s="58" t="s">
        <v>431</v>
      </c>
      <c r="G18" s="30"/>
      <c r="H18" s="30"/>
      <c r="I18" s="30" t="s">
        <v>73</v>
      </c>
      <c r="J18" s="30" t="s">
        <v>74</v>
      </c>
      <c r="K18" s="37" t="s">
        <v>83</v>
      </c>
      <c r="L18" s="32" t="s">
        <v>28</v>
      </c>
      <c r="M18" s="32" t="s">
        <v>81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4">
        <v>9</v>
      </c>
      <c r="B19" s="30" t="str">
        <f t="shared" si="0"/>
        <v>maandag</v>
      </c>
      <c r="C19" s="35">
        <v>44935</v>
      </c>
      <c r="D19" s="36">
        <v>0.79166666666666663</v>
      </c>
      <c r="E19" s="58" t="s">
        <v>432</v>
      </c>
      <c r="F19" s="58" t="s">
        <v>417</v>
      </c>
      <c r="G19" s="30"/>
      <c r="H19" s="30"/>
      <c r="I19" s="30" t="s">
        <v>117</v>
      </c>
      <c r="J19" s="30" t="s">
        <v>118</v>
      </c>
      <c r="K19" s="37" t="s">
        <v>103</v>
      </c>
      <c r="L19" s="32" t="s">
        <v>81</v>
      </c>
      <c r="M19" s="32" t="s">
        <v>81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4"/>
      <c r="B20" s="30"/>
      <c r="C20" s="36"/>
      <c r="D20" s="36"/>
      <c r="E20" s="36"/>
      <c r="F20" s="36"/>
      <c r="G20" s="36"/>
      <c r="H20" s="36"/>
      <c r="I20" s="36"/>
      <c r="J20" s="36"/>
      <c r="K20" s="32"/>
      <c r="L20" s="36"/>
      <c r="M20" s="3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6" t="s">
        <v>226</v>
      </c>
      <c r="B21" s="57"/>
      <c r="C21" s="58"/>
      <c r="D21" s="58"/>
      <c r="E21" s="58"/>
      <c r="F21" s="58"/>
      <c r="G21" s="58"/>
      <c r="H21" s="58"/>
      <c r="I21" s="58"/>
      <c r="J21" s="58"/>
      <c r="K21" s="32"/>
      <c r="L21" s="30"/>
      <c r="M21" s="5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4">
        <v>10</v>
      </c>
      <c r="B22" s="30" t="str">
        <f t="shared" ref="B22:B30" si="1">TEXT(C22,"dddd")</f>
        <v>dinsdag</v>
      </c>
      <c r="C22" s="44">
        <v>44943</v>
      </c>
      <c r="D22" s="97">
        <v>0.83333333333333337</v>
      </c>
      <c r="E22" s="30" t="s">
        <v>418</v>
      </c>
      <c r="F22" s="58" t="s">
        <v>417</v>
      </c>
      <c r="G22" s="30"/>
      <c r="H22" s="30"/>
      <c r="I22" s="58" t="s">
        <v>433</v>
      </c>
      <c r="J22" s="58" t="s">
        <v>100</v>
      </c>
      <c r="K22" s="37" t="s">
        <v>103</v>
      </c>
      <c r="L22" s="32" t="s">
        <v>81</v>
      </c>
      <c r="M22" s="59" t="s">
        <v>81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4">
        <v>11</v>
      </c>
      <c r="B23" s="30" t="str">
        <f t="shared" si="1"/>
        <v>maandag</v>
      </c>
      <c r="C23" s="35">
        <v>44956</v>
      </c>
      <c r="D23" s="40">
        <v>0.83333333333333337</v>
      </c>
      <c r="E23" s="58" t="s">
        <v>417</v>
      </c>
      <c r="F23" s="30" t="s">
        <v>419</v>
      </c>
      <c r="G23" s="30"/>
      <c r="H23" s="30"/>
      <c r="I23" s="58" t="s">
        <v>73</v>
      </c>
      <c r="J23" s="58" t="s">
        <v>74</v>
      </c>
      <c r="K23" s="37" t="s">
        <v>80</v>
      </c>
      <c r="L23" s="32" t="s">
        <v>15</v>
      </c>
      <c r="M23" s="59" t="s">
        <v>81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4">
        <v>12</v>
      </c>
      <c r="B24" s="30" t="str">
        <f t="shared" si="1"/>
        <v>donderdag</v>
      </c>
      <c r="C24" s="35">
        <v>44966</v>
      </c>
      <c r="D24" s="97">
        <v>0.875</v>
      </c>
      <c r="E24" s="30" t="s">
        <v>420</v>
      </c>
      <c r="F24" s="58" t="s">
        <v>417</v>
      </c>
      <c r="G24" s="30"/>
      <c r="H24" s="30"/>
      <c r="I24" s="58" t="s">
        <v>434</v>
      </c>
      <c r="J24" s="58" t="s">
        <v>435</v>
      </c>
      <c r="K24" s="37" t="s">
        <v>103</v>
      </c>
      <c r="L24" s="32" t="s">
        <v>81</v>
      </c>
      <c r="M24" s="59" t="s">
        <v>81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4">
        <v>13</v>
      </c>
      <c r="B25" s="30" t="str">
        <f t="shared" si="1"/>
        <v>maandag</v>
      </c>
      <c r="C25" s="35">
        <v>44970</v>
      </c>
      <c r="D25" s="40">
        <v>0.83333333333333337</v>
      </c>
      <c r="E25" s="58" t="s">
        <v>417</v>
      </c>
      <c r="F25" s="30" t="s">
        <v>421</v>
      </c>
      <c r="G25" s="30"/>
      <c r="H25" s="30"/>
      <c r="I25" s="58" t="s">
        <v>73</v>
      </c>
      <c r="J25" s="58" t="s">
        <v>74</v>
      </c>
      <c r="K25" s="37" t="s">
        <v>93</v>
      </c>
      <c r="L25" s="32" t="s">
        <v>28</v>
      </c>
      <c r="M25" s="59" t="s">
        <v>81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4">
        <v>14</v>
      </c>
      <c r="B26" s="30" t="str">
        <f t="shared" si="1"/>
        <v>maandag</v>
      </c>
      <c r="C26" s="107">
        <v>44984</v>
      </c>
      <c r="D26" s="40">
        <v>0.83333333333333337</v>
      </c>
      <c r="E26" s="58" t="s">
        <v>417</v>
      </c>
      <c r="F26" s="58" t="s">
        <v>424</v>
      </c>
      <c r="G26" s="30"/>
      <c r="H26" s="30"/>
      <c r="I26" s="58" t="s">
        <v>73</v>
      </c>
      <c r="J26" s="58" t="s">
        <v>74</v>
      </c>
      <c r="K26" s="37" t="s">
        <v>83</v>
      </c>
      <c r="L26" s="32" t="s">
        <v>28</v>
      </c>
      <c r="M26" s="59" t="s">
        <v>81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4">
        <v>15</v>
      </c>
      <c r="B27" s="30" t="str">
        <f t="shared" si="1"/>
        <v>dinsdag</v>
      </c>
      <c r="C27" s="35">
        <v>44992</v>
      </c>
      <c r="D27" s="97">
        <v>0.83333333333333337</v>
      </c>
      <c r="E27" s="58" t="s">
        <v>427</v>
      </c>
      <c r="F27" s="58" t="s">
        <v>417</v>
      </c>
      <c r="G27" s="30"/>
      <c r="H27" s="30"/>
      <c r="I27" s="58" t="s">
        <v>243</v>
      </c>
      <c r="J27" s="58" t="s">
        <v>244</v>
      </c>
      <c r="K27" s="37" t="s">
        <v>103</v>
      </c>
      <c r="L27" s="32" t="s">
        <v>81</v>
      </c>
      <c r="M27" s="59" t="s">
        <v>81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4">
        <v>16</v>
      </c>
      <c r="B28" s="30" t="str">
        <f t="shared" si="1"/>
        <v>maandag</v>
      </c>
      <c r="C28" s="107">
        <v>44998</v>
      </c>
      <c r="D28" s="40">
        <v>0.83333333333333337</v>
      </c>
      <c r="E28" s="58" t="s">
        <v>417</v>
      </c>
      <c r="F28" s="58" t="s">
        <v>428</v>
      </c>
      <c r="G28" s="30"/>
      <c r="H28" s="30"/>
      <c r="I28" s="58" t="s">
        <v>73</v>
      </c>
      <c r="J28" s="58" t="s">
        <v>74</v>
      </c>
      <c r="K28" s="37" t="s">
        <v>83</v>
      </c>
      <c r="L28" s="32" t="s">
        <v>28</v>
      </c>
      <c r="M28" s="59" t="s">
        <v>81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4">
        <v>17</v>
      </c>
      <c r="B29" s="30" t="str">
        <f t="shared" si="1"/>
        <v>dinsdag</v>
      </c>
      <c r="C29" s="35">
        <v>45013</v>
      </c>
      <c r="D29" s="97">
        <v>0.875</v>
      </c>
      <c r="E29" s="58" t="s">
        <v>431</v>
      </c>
      <c r="F29" s="58" t="s">
        <v>417</v>
      </c>
      <c r="G29" s="30"/>
      <c r="H29" s="30"/>
      <c r="I29" s="58" t="s">
        <v>436</v>
      </c>
      <c r="J29" s="58" t="s">
        <v>437</v>
      </c>
      <c r="K29" s="43" t="s">
        <v>103</v>
      </c>
      <c r="L29" s="32" t="s">
        <v>81</v>
      </c>
      <c r="M29" s="59" t="s">
        <v>81</v>
      </c>
      <c r="N29" s="108" t="s">
        <v>438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4">
        <v>18</v>
      </c>
      <c r="B30" s="30" t="str">
        <f t="shared" si="1"/>
        <v>maandag</v>
      </c>
      <c r="C30" s="107">
        <v>45019</v>
      </c>
      <c r="D30" s="40">
        <v>0.83333333333333337</v>
      </c>
      <c r="E30" s="58" t="s">
        <v>417</v>
      </c>
      <c r="F30" s="58" t="s">
        <v>432</v>
      </c>
      <c r="G30" s="30"/>
      <c r="H30" s="30"/>
      <c r="I30" s="58" t="s">
        <v>73</v>
      </c>
      <c r="J30" s="58" t="s">
        <v>74</v>
      </c>
      <c r="K30" s="43" t="s">
        <v>83</v>
      </c>
      <c r="L30" s="32" t="s">
        <v>28</v>
      </c>
      <c r="M30" s="59" t="s">
        <v>81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" t="s">
        <v>439</v>
      </c>
      <c r="B33" s="109"/>
      <c r="C33" s="109"/>
      <c r="D33" s="10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/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RH2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1"/>
  <sheetViews>
    <sheetView workbookViewId="0"/>
  </sheetViews>
  <sheetFormatPr defaultColWidth="14.42578125" defaultRowHeight="15" customHeight="1"/>
  <cols>
    <col min="1" max="1" width="15.710937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0.710937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101" t="s">
        <v>440</v>
      </c>
      <c r="B1" s="58" t="s">
        <v>441</v>
      </c>
      <c r="C1" s="58"/>
      <c r="D1" s="58" t="s">
        <v>442</v>
      </c>
      <c r="E1" s="1"/>
      <c r="F1" s="1"/>
      <c r="G1" s="1"/>
      <c r="H1" s="73"/>
      <c r="I1" s="73"/>
      <c r="J1" s="73"/>
      <c r="K1" s="73"/>
      <c r="L1" s="1"/>
      <c r="M1" s="1"/>
      <c r="N1" s="1"/>
      <c r="O1" s="19"/>
      <c r="P1" s="19"/>
      <c r="Q1" s="19"/>
      <c r="R1" s="19"/>
      <c r="S1" s="19"/>
      <c r="T1" s="1"/>
      <c r="U1" s="1"/>
      <c r="V1" s="1"/>
      <c r="W1" s="1"/>
      <c r="X1" s="1"/>
      <c r="Y1" s="1"/>
      <c r="Z1" s="1"/>
    </row>
    <row r="2" spans="1:26" ht="12.75" customHeight="1">
      <c r="A2" s="102" t="s">
        <v>408</v>
      </c>
      <c r="B2" s="58" t="s">
        <v>443</v>
      </c>
      <c r="C2" s="58"/>
      <c r="D2" s="58" t="s">
        <v>444</v>
      </c>
      <c r="E2" s="1"/>
      <c r="F2" s="1"/>
      <c r="G2" s="1"/>
      <c r="H2" s="1"/>
      <c r="I2" s="1"/>
      <c r="J2" s="1"/>
      <c r="K2" s="1"/>
      <c r="L2" s="1"/>
      <c r="M2" s="1"/>
      <c r="N2" s="1"/>
      <c r="O2" s="19"/>
      <c r="P2" s="19"/>
      <c r="Q2" s="19"/>
      <c r="R2" s="19"/>
      <c r="S2" s="19"/>
      <c r="T2" s="1"/>
      <c r="U2" s="1"/>
      <c r="V2" s="1"/>
      <c r="W2" s="1"/>
      <c r="X2" s="1"/>
      <c r="Y2" s="1"/>
      <c r="Z2" s="1"/>
    </row>
    <row r="3" spans="1:26" ht="12.75" customHeight="1">
      <c r="A3" s="12"/>
      <c r="B3" s="58" t="s">
        <v>445</v>
      </c>
      <c r="C3" s="58"/>
      <c r="D3" s="58"/>
      <c r="E3" s="1"/>
      <c r="F3" s="1"/>
      <c r="G3" s="1"/>
      <c r="H3" s="1"/>
      <c r="I3" s="1"/>
      <c r="J3" s="1"/>
      <c r="K3" s="1"/>
      <c r="L3" s="1"/>
      <c r="M3" s="1"/>
      <c r="N3" s="1"/>
      <c r="O3" s="19"/>
      <c r="P3" s="19"/>
      <c r="Q3" s="19"/>
      <c r="R3" s="19"/>
      <c r="S3" s="19"/>
      <c r="T3" s="1"/>
      <c r="U3" s="1"/>
      <c r="V3" s="1"/>
      <c r="W3" s="1"/>
      <c r="X3" s="1"/>
      <c r="Y3" s="1"/>
      <c r="Z3" s="1"/>
    </row>
    <row r="4" spans="1:26" ht="12.75" customHeight="1">
      <c r="A4" s="12"/>
      <c r="B4" s="58" t="s">
        <v>446</v>
      </c>
      <c r="C4" s="58"/>
      <c r="D4" s="58"/>
      <c r="E4" s="1"/>
      <c r="F4" s="1"/>
      <c r="G4" s="1"/>
      <c r="H4" s="1"/>
      <c r="I4" s="1"/>
      <c r="J4" s="1"/>
      <c r="K4" s="1"/>
      <c r="L4" s="1"/>
      <c r="M4" s="1"/>
      <c r="N4" s="1"/>
      <c r="O4" s="19"/>
      <c r="P4" s="19"/>
      <c r="Q4" s="19"/>
      <c r="R4" s="19"/>
      <c r="S4" s="19"/>
      <c r="T4" s="1"/>
      <c r="U4" s="1"/>
      <c r="V4" s="1"/>
      <c r="W4" s="1"/>
      <c r="X4" s="1"/>
      <c r="Y4" s="1"/>
      <c r="Z4" s="1"/>
    </row>
    <row r="5" spans="1:26" ht="12.75" customHeight="1">
      <c r="A5" s="12"/>
      <c r="B5" s="58" t="s">
        <v>447</v>
      </c>
      <c r="C5" s="58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9"/>
      <c r="P5" s="19"/>
      <c r="Q5" s="19"/>
      <c r="R5" s="19"/>
      <c r="S5" s="19"/>
      <c r="T5" s="1"/>
      <c r="U5" s="1"/>
      <c r="V5" s="1"/>
      <c r="W5" s="1"/>
      <c r="X5" s="1"/>
      <c r="Y5" s="1"/>
      <c r="Z5" s="1"/>
    </row>
    <row r="6" spans="1:26" ht="12.75" customHeight="1">
      <c r="A6" s="12"/>
      <c r="B6" s="58" t="s">
        <v>448</v>
      </c>
      <c r="C6" s="58"/>
      <c r="D6" s="58"/>
      <c r="E6" s="1"/>
      <c r="F6" s="1"/>
      <c r="G6" s="1"/>
      <c r="H6" s="1"/>
      <c r="I6" s="1"/>
      <c r="J6" s="1"/>
      <c r="K6" s="1"/>
      <c r="L6" s="1"/>
      <c r="M6" s="1"/>
      <c r="N6" s="1"/>
      <c r="O6" s="19"/>
      <c r="P6" s="19"/>
      <c r="Q6" s="19"/>
      <c r="R6" s="19"/>
      <c r="S6" s="19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9"/>
      <c r="P7" s="19"/>
      <c r="Q7" s="19"/>
      <c r="R7" s="19"/>
      <c r="S7" s="19"/>
      <c r="T7" s="1"/>
      <c r="U7" s="1"/>
      <c r="V7" s="1"/>
      <c r="W7" s="1"/>
      <c r="X7" s="1"/>
      <c r="Y7" s="1"/>
      <c r="Z7" s="1"/>
    </row>
    <row r="8" spans="1:26" ht="13.5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69</v>
      </c>
      <c r="I8" s="5" t="s">
        <v>70</v>
      </c>
      <c r="J8" s="5" t="s">
        <v>39</v>
      </c>
      <c r="K8" s="5" t="s">
        <v>40</v>
      </c>
      <c r="L8" s="5" t="s">
        <v>41</v>
      </c>
      <c r="M8" s="5" t="s">
        <v>42</v>
      </c>
      <c r="N8" s="1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57"/>
      <c r="C10" s="59"/>
      <c r="D10" s="58"/>
      <c r="E10" s="58"/>
      <c r="F10" s="58"/>
      <c r="G10" s="58"/>
      <c r="H10" s="59"/>
      <c r="I10" s="60"/>
      <c r="J10" s="58"/>
      <c r="K10" s="58"/>
      <c r="L10" s="58"/>
      <c r="M10" s="5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4">
        <v>1</v>
      </c>
      <c r="B11" s="30" t="str">
        <f t="shared" ref="B11:B17" si="0">TEXT(C11,"dddd")</f>
        <v>maandag</v>
      </c>
      <c r="C11" s="35">
        <v>44858</v>
      </c>
      <c r="D11" s="36">
        <v>0.83333333333333337</v>
      </c>
      <c r="E11" s="30" t="s">
        <v>449</v>
      </c>
      <c r="F11" s="58" t="s">
        <v>450</v>
      </c>
      <c r="G11" s="30"/>
      <c r="H11" s="30"/>
      <c r="I11" s="30" t="s">
        <v>451</v>
      </c>
      <c r="J11" s="30" t="s">
        <v>452</v>
      </c>
      <c r="K11" s="37" t="s">
        <v>93</v>
      </c>
      <c r="L11" s="32" t="s">
        <v>81</v>
      </c>
      <c r="M11" s="32" t="s">
        <v>81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4">
        <v>2</v>
      </c>
      <c r="B12" s="30" t="str">
        <f t="shared" si="0"/>
        <v>donderdag</v>
      </c>
      <c r="C12" s="35">
        <v>44868</v>
      </c>
      <c r="D12" s="36">
        <v>0.8125</v>
      </c>
      <c r="E12" s="58" t="s">
        <v>450</v>
      </c>
      <c r="F12" s="30" t="s">
        <v>453</v>
      </c>
      <c r="G12" s="30"/>
      <c r="H12" s="30"/>
      <c r="I12" s="30" t="s">
        <v>73</v>
      </c>
      <c r="J12" s="30" t="s">
        <v>74</v>
      </c>
      <c r="K12" s="37" t="s">
        <v>83</v>
      </c>
      <c r="L12" s="32" t="s">
        <v>28</v>
      </c>
      <c r="M12" s="32" t="s">
        <v>81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4">
        <v>3</v>
      </c>
      <c r="B13" s="30" t="str">
        <f t="shared" si="0"/>
        <v>donderdag</v>
      </c>
      <c r="C13" s="35">
        <v>44875</v>
      </c>
      <c r="D13" s="36">
        <v>0.83333333333333337</v>
      </c>
      <c r="E13" s="30" t="s">
        <v>454</v>
      </c>
      <c r="F13" s="58" t="s">
        <v>450</v>
      </c>
      <c r="G13" s="30"/>
      <c r="H13" s="30"/>
      <c r="I13" s="30" t="s">
        <v>455</v>
      </c>
      <c r="J13" s="30" t="s">
        <v>456</v>
      </c>
      <c r="K13" s="110"/>
      <c r="L13" s="32" t="s">
        <v>81</v>
      </c>
      <c r="M13" s="32" t="s">
        <v>81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4">
        <v>4</v>
      </c>
      <c r="B14" s="39" t="str">
        <f t="shared" si="0"/>
        <v>maandag</v>
      </c>
      <c r="C14" s="44">
        <v>44879</v>
      </c>
      <c r="D14" s="40">
        <v>0.83333333333333337</v>
      </c>
      <c r="E14" s="58" t="s">
        <v>450</v>
      </c>
      <c r="F14" s="30" t="s">
        <v>389</v>
      </c>
      <c r="G14" s="30"/>
      <c r="H14" s="30"/>
      <c r="I14" s="30" t="s">
        <v>73</v>
      </c>
      <c r="J14" s="30" t="s">
        <v>74</v>
      </c>
      <c r="K14" s="37" t="s">
        <v>83</v>
      </c>
      <c r="L14" s="38" t="s">
        <v>19</v>
      </c>
      <c r="M14" s="32" t="s">
        <v>81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4">
        <v>6</v>
      </c>
      <c r="B15" s="30" t="str">
        <f t="shared" si="0"/>
        <v>donderdag</v>
      </c>
      <c r="C15" s="35">
        <v>44903</v>
      </c>
      <c r="D15" s="36">
        <v>0.8125</v>
      </c>
      <c r="E15" s="58" t="s">
        <v>450</v>
      </c>
      <c r="F15" s="30" t="s">
        <v>457</v>
      </c>
      <c r="G15" s="30"/>
      <c r="H15" s="30"/>
      <c r="I15" s="30" t="s">
        <v>73</v>
      </c>
      <c r="J15" s="30" t="s">
        <v>74</v>
      </c>
      <c r="K15" s="37" t="s">
        <v>83</v>
      </c>
      <c r="L15" s="38" t="s">
        <v>15</v>
      </c>
      <c r="M15" s="32" t="s">
        <v>81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4">
        <v>8</v>
      </c>
      <c r="B16" s="30" t="str">
        <f t="shared" si="0"/>
        <v>vrijdag</v>
      </c>
      <c r="C16" s="35">
        <v>44918</v>
      </c>
      <c r="D16" s="36">
        <v>0.85416666666666663</v>
      </c>
      <c r="E16" s="30" t="s">
        <v>458</v>
      </c>
      <c r="F16" s="58" t="s">
        <v>450</v>
      </c>
      <c r="G16" s="30"/>
      <c r="H16" s="30"/>
      <c r="I16" s="30" t="s">
        <v>390</v>
      </c>
      <c r="J16" s="30" t="s">
        <v>261</v>
      </c>
      <c r="K16" s="32"/>
      <c r="L16" s="32" t="s">
        <v>81</v>
      </c>
      <c r="M16" s="32" t="s">
        <v>81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4">
        <v>9</v>
      </c>
      <c r="B17" s="30" t="str">
        <f t="shared" si="0"/>
        <v>donderdag</v>
      </c>
      <c r="C17" s="35">
        <v>44938</v>
      </c>
      <c r="D17" s="36">
        <v>0.8125</v>
      </c>
      <c r="E17" s="58" t="s">
        <v>450</v>
      </c>
      <c r="F17" s="30" t="s">
        <v>459</v>
      </c>
      <c r="G17" s="30"/>
      <c r="H17" s="30"/>
      <c r="I17" s="30" t="s">
        <v>73</v>
      </c>
      <c r="J17" s="30" t="s">
        <v>74</v>
      </c>
      <c r="K17" s="111"/>
      <c r="L17" s="32" t="s">
        <v>28</v>
      </c>
      <c r="M17" s="32" t="s">
        <v>81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4"/>
      <c r="B18" s="30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6" t="s">
        <v>226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30"/>
      <c r="M19" s="5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4">
        <v>11</v>
      </c>
      <c r="B20" s="30" t="str">
        <f t="shared" ref="B20:B26" si="1">TEXT(C20,"dddd")</f>
        <v>dinsdag</v>
      </c>
      <c r="C20" s="35">
        <v>44957</v>
      </c>
      <c r="D20" s="97">
        <v>0.8125</v>
      </c>
      <c r="E20" s="30" t="s">
        <v>453</v>
      </c>
      <c r="F20" s="58" t="s">
        <v>450</v>
      </c>
      <c r="G20" s="30"/>
      <c r="H20" s="30"/>
      <c r="I20" s="58" t="s">
        <v>433</v>
      </c>
      <c r="J20" s="58" t="s">
        <v>100</v>
      </c>
      <c r="K20" s="59"/>
      <c r="L20" s="32" t="s">
        <v>81</v>
      </c>
      <c r="M20" s="59" t="s">
        <v>81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4">
        <v>12</v>
      </c>
      <c r="B21" s="30" t="str">
        <f t="shared" si="1"/>
        <v>donderdag</v>
      </c>
      <c r="C21" s="35">
        <v>44966</v>
      </c>
      <c r="D21" s="97">
        <v>0.8125</v>
      </c>
      <c r="E21" s="58" t="s">
        <v>450</v>
      </c>
      <c r="F21" s="30" t="s">
        <v>454</v>
      </c>
      <c r="G21" s="30"/>
      <c r="H21" s="30"/>
      <c r="I21" s="58" t="s">
        <v>73</v>
      </c>
      <c r="J21" s="58" t="s">
        <v>74</v>
      </c>
      <c r="K21" s="67" t="s">
        <v>103</v>
      </c>
      <c r="L21" s="38" t="s">
        <v>30</v>
      </c>
      <c r="M21" s="59" t="s">
        <v>81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4">
        <v>13</v>
      </c>
      <c r="B22" s="30" t="str">
        <f t="shared" si="1"/>
        <v>vrijdag</v>
      </c>
      <c r="C22" s="35">
        <v>44974</v>
      </c>
      <c r="D22" s="97">
        <v>0.85416666666666663</v>
      </c>
      <c r="E22" s="30" t="s">
        <v>389</v>
      </c>
      <c r="F22" s="58" t="s">
        <v>450</v>
      </c>
      <c r="G22" s="30"/>
      <c r="H22" s="30"/>
      <c r="I22" s="58" t="s">
        <v>390</v>
      </c>
      <c r="J22" s="58" t="s">
        <v>261</v>
      </c>
      <c r="K22" s="59"/>
      <c r="L22" s="32" t="s">
        <v>81</v>
      </c>
      <c r="M22" s="59" t="s">
        <v>81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4">
        <v>15</v>
      </c>
      <c r="B23" s="30" t="str">
        <f t="shared" si="1"/>
        <v>woensdag</v>
      </c>
      <c r="C23" s="35">
        <v>44993</v>
      </c>
      <c r="D23" s="97">
        <v>0.83333333333333337</v>
      </c>
      <c r="E23" s="30" t="s">
        <v>457</v>
      </c>
      <c r="F23" s="58" t="s">
        <v>450</v>
      </c>
      <c r="G23" s="30"/>
      <c r="H23" s="30"/>
      <c r="I23" s="30" t="s">
        <v>429</v>
      </c>
      <c r="J23" s="30" t="s">
        <v>430</v>
      </c>
      <c r="K23" s="59"/>
      <c r="L23" s="32" t="s">
        <v>81</v>
      </c>
      <c r="M23" s="59" t="s">
        <v>81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4">
        <v>10</v>
      </c>
      <c r="B24" s="30" t="str">
        <f t="shared" si="1"/>
        <v>maandag</v>
      </c>
      <c r="C24" s="44">
        <v>45005</v>
      </c>
      <c r="D24" s="97">
        <v>0.8125</v>
      </c>
      <c r="E24" s="58" t="s">
        <v>450</v>
      </c>
      <c r="F24" s="30" t="s">
        <v>449</v>
      </c>
      <c r="G24" s="30"/>
      <c r="H24" s="30"/>
      <c r="I24" s="58" t="s">
        <v>73</v>
      </c>
      <c r="J24" s="58" t="s">
        <v>74</v>
      </c>
      <c r="K24" s="69" t="s">
        <v>83</v>
      </c>
      <c r="L24" s="38" t="s">
        <v>19</v>
      </c>
      <c r="M24" s="59" t="s">
        <v>81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4">
        <v>17</v>
      </c>
      <c r="B25" s="30" t="str">
        <f t="shared" si="1"/>
        <v>donderdag</v>
      </c>
      <c r="C25" s="35">
        <v>45015</v>
      </c>
      <c r="D25" s="97">
        <v>0.8125</v>
      </c>
      <c r="E25" s="58" t="s">
        <v>450</v>
      </c>
      <c r="F25" s="30" t="s">
        <v>458</v>
      </c>
      <c r="G25" s="30"/>
      <c r="H25" s="30"/>
      <c r="I25" s="58" t="s">
        <v>73</v>
      </c>
      <c r="J25" s="58" t="s">
        <v>74</v>
      </c>
      <c r="K25" s="69" t="s">
        <v>83</v>
      </c>
      <c r="L25" s="32" t="s">
        <v>28</v>
      </c>
      <c r="M25" s="59" t="s">
        <v>81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4">
        <v>18</v>
      </c>
      <c r="B26" s="30" t="str">
        <f t="shared" si="1"/>
        <v>woensdag</v>
      </c>
      <c r="C26" s="35">
        <v>45021</v>
      </c>
      <c r="D26" s="97">
        <v>0.85416666666666663</v>
      </c>
      <c r="E26" s="30" t="s">
        <v>459</v>
      </c>
      <c r="F26" s="58" t="s">
        <v>450</v>
      </c>
      <c r="G26" s="30"/>
      <c r="H26" s="30"/>
      <c r="I26" s="58" t="s">
        <v>460</v>
      </c>
      <c r="J26" s="58" t="s">
        <v>461</v>
      </c>
      <c r="K26" s="112"/>
      <c r="L26" s="32" t="s">
        <v>81</v>
      </c>
      <c r="M26" s="59" t="s">
        <v>81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/>
    <row r="205" spans="1:26" ht="15.75" customHeight="1"/>
    <row r="206" spans="1:26" ht="15.75" customHeight="1"/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RD1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Totaaloverzicht</vt:lpstr>
      <vt:lpstr>ND1</vt:lpstr>
      <vt:lpstr>NH1</vt:lpstr>
      <vt:lpstr>MA1</vt:lpstr>
      <vt:lpstr>MB1</vt:lpstr>
      <vt:lpstr>N4-1</vt:lpstr>
      <vt:lpstr>RH1</vt:lpstr>
      <vt:lpstr>RH2</vt:lpstr>
      <vt:lpstr>RD1</vt:lpstr>
      <vt:lpstr>Blad6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Verstappen</dc:creator>
  <cp:lastModifiedBy>Rob Princen</cp:lastModifiedBy>
  <dcterms:created xsi:type="dcterms:W3CDTF">2020-07-12T14:51:31Z</dcterms:created>
  <dcterms:modified xsi:type="dcterms:W3CDTF">2023-04-04T16:35:39Z</dcterms:modified>
</cp:coreProperties>
</file>