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0BwHFHPiEOPNbeXBqS2xsMVFnZ0U\VCF\VCF2627\Wedstrijdsecretariaat\"/>
    </mc:Choice>
  </mc:AlternateContent>
  <xr:revisionPtr revIDLastSave="0" documentId="8_{ED614D70-D721-430D-9BAB-9AE38D146C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otaaloverzicht" sheetId="2" r:id="rId1"/>
    <sheet name="ND1" sheetId="3" r:id="rId2"/>
    <sheet name="ND2" sheetId="4" r:id="rId3"/>
    <sheet name="ND3" sheetId="5" r:id="rId4"/>
    <sheet name="NH1" sheetId="6" r:id="rId5"/>
    <sheet name="MB1" sheetId="7" r:id="rId6"/>
    <sheet name="MC1" sheetId="8" r:id="rId7"/>
    <sheet name="L5-1" sheetId="9" r:id="rId8"/>
    <sheet name="L5-2" sheetId="10" r:id="rId9"/>
    <sheet name="L2-1" sheetId="11" r:id="rId10"/>
    <sheet name="RH1" sheetId="12" r:id="rId11"/>
    <sheet name="RH2" sheetId="13" r:id="rId12"/>
    <sheet name="RD1" sheetId="14" r:id="rId13"/>
  </sheets>
  <definedNames>
    <definedName name="_xlnm._FilterDatabase" localSheetId="0" hidden="1">Totaaloverzicht!$A$1:$N$122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8" roundtripDataChecksum="5hZyCQX6MeQMsXcGlBK7W8zTtH7c22HWBTWvaaV1h2A="/>
    </ext>
  </extLst>
</workbook>
</file>

<file path=xl/calcChain.xml><?xml version="1.0" encoding="utf-8"?>
<calcChain xmlns="http://schemas.openxmlformats.org/spreadsheetml/2006/main">
  <c r="N26" i="2" l="1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23" i="2"/>
  <c r="B26" i="14"/>
  <c r="B25" i="14"/>
  <c r="B24" i="14"/>
  <c r="B23" i="14"/>
  <c r="B22" i="14"/>
  <c r="B21" i="14"/>
  <c r="B20" i="14"/>
  <c r="B17" i="14"/>
  <c r="B16" i="14"/>
  <c r="B15" i="14"/>
  <c r="B14" i="14"/>
  <c r="B13" i="14"/>
  <c r="B12" i="14"/>
  <c r="B11" i="14"/>
  <c r="B26" i="13"/>
  <c r="B25" i="13"/>
  <c r="B24" i="13"/>
  <c r="B23" i="13"/>
  <c r="B22" i="13"/>
  <c r="B21" i="13"/>
  <c r="B20" i="13"/>
  <c r="B17" i="13"/>
  <c r="B16" i="13"/>
  <c r="B15" i="13"/>
  <c r="B14" i="13"/>
  <c r="B13" i="13"/>
  <c r="B12" i="13"/>
  <c r="B11" i="13"/>
  <c r="B26" i="12"/>
  <c r="B25" i="12"/>
  <c r="B24" i="12"/>
  <c r="B23" i="12"/>
  <c r="B22" i="12"/>
  <c r="B21" i="12"/>
  <c r="B20" i="12"/>
  <c r="B17" i="12"/>
  <c r="B16" i="12"/>
  <c r="B15" i="12"/>
  <c r="B14" i="12"/>
  <c r="B13" i="12"/>
  <c r="B12" i="12"/>
  <c r="B11" i="12"/>
  <c r="B19" i="11"/>
  <c r="B18" i="11"/>
  <c r="B17" i="11"/>
  <c r="B16" i="11"/>
  <c r="B15" i="11"/>
  <c r="B14" i="11"/>
  <c r="B21" i="2" s="1"/>
  <c r="B13" i="11"/>
  <c r="B20" i="2" s="1"/>
  <c r="B12" i="11"/>
  <c r="B11" i="11"/>
  <c r="B24" i="10"/>
  <c r="B23" i="10"/>
  <c r="B62" i="2" s="1"/>
  <c r="B22" i="10"/>
  <c r="B21" i="10"/>
  <c r="B20" i="10"/>
  <c r="B19" i="10"/>
  <c r="B18" i="10"/>
  <c r="B17" i="10"/>
  <c r="B16" i="10"/>
  <c r="B15" i="10"/>
  <c r="B32" i="2" s="1"/>
  <c r="B14" i="10"/>
  <c r="B13" i="10"/>
  <c r="B12" i="10"/>
  <c r="B8" i="2" s="1"/>
  <c r="B11" i="10"/>
  <c r="B6" i="2" s="1"/>
  <c r="B22" i="9"/>
  <c r="B21" i="9"/>
  <c r="B20" i="9"/>
  <c r="B58" i="2" s="1"/>
  <c r="B19" i="9"/>
  <c r="B48" i="2" s="1"/>
  <c r="B18" i="9"/>
  <c r="B17" i="9"/>
  <c r="B16" i="9"/>
  <c r="B38" i="2" s="1"/>
  <c r="B15" i="9"/>
  <c r="B36" i="2" s="1"/>
  <c r="B14" i="9"/>
  <c r="B13" i="9"/>
  <c r="B12" i="9"/>
  <c r="B11" i="9"/>
  <c r="B20" i="8"/>
  <c r="B19" i="8"/>
  <c r="B18" i="8"/>
  <c r="B17" i="8"/>
  <c r="B16" i="8"/>
  <c r="B15" i="8"/>
  <c r="B14" i="8"/>
  <c r="B13" i="8"/>
  <c r="B12" i="8"/>
  <c r="B11" i="8"/>
  <c r="B18" i="7"/>
  <c r="B84" i="2" s="1"/>
  <c r="B17" i="7"/>
  <c r="B82" i="2" s="1"/>
  <c r="B16" i="7"/>
  <c r="B15" i="7"/>
  <c r="B14" i="7"/>
  <c r="B54" i="2" s="1"/>
  <c r="B13" i="7"/>
  <c r="B44" i="2" s="1"/>
  <c r="B12" i="7"/>
  <c r="B11" i="7"/>
  <c r="B29" i="6"/>
  <c r="B119" i="2" s="1"/>
  <c r="B28" i="6"/>
  <c r="B116" i="2" s="1"/>
  <c r="B27" i="6"/>
  <c r="B114" i="2" s="1"/>
  <c r="B26" i="6"/>
  <c r="B25" i="6"/>
  <c r="B102" i="2" s="1"/>
  <c r="B24" i="6"/>
  <c r="B23" i="6"/>
  <c r="B22" i="6"/>
  <c r="B21" i="6"/>
  <c r="B88" i="2" s="1"/>
  <c r="B20" i="6"/>
  <c r="B80" i="2" s="1"/>
  <c r="B19" i="6"/>
  <c r="B18" i="6"/>
  <c r="B17" i="6"/>
  <c r="B15" i="6"/>
  <c r="B28" i="2" s="1"/>
  <c r="B14" i="6"/>
  <c r="B11" i="6"/>
  <c r="B10" i="6"/>
  <c r="B2" i="2" s="1"/>
  <c r="B26" i="5"/>
  <c r="B120" i="2" s="1"/>
  <c r="B25" i="5"/>
  <c r="B23" i="5"/>
  <c r="B22" i="5"/>
  <c r="B21" i="5"/>
  <c r="B20" i="5"/>
  <c r="B19" i="5"/>
  <c r="B18" i="5"/>
  <c r="B86" i="2" s="1"/>
  <c r="B17" i="5"/>
  <c r="B16" i="5"/>
  <c r="B15" i="5"/>
  <c r="B14" i="5"/>
  <c r="B64" i="2" s="1"/>
  <c r="B12" i="5"/>
  <c r="B11" i="5"/>
  <c r="B26" i="4"/>
  <c r="B25" i="4"/>
  <c r="B115" i="2" s="1"/>
  <c r="B23" i="4"/>
  <c r="B106" i="2" s="1"/>
  <c r="B22" i="4"/>
  <c r="B21" i="4"/>
  <c r="B20" i="4"/>
  <c r="B19" i="4"/>
  <c r="B90" i="2" s="1"/>
  <c r="B18" i="4"/>
  <c r="B17" i="4"/>
  <c r="B16" i="4"/>
  <c r="B15" i="4"/>
  <c r="B68" i="2" s="1"/>
  <c r="B14" i="4"/>
  <c r="B12" i="4"/>
  <c r="B11" i="4"/>
  <c r="B28" i="3"/>
  <c r="B27" i="3"/>
  <c r="B118" i="2" s="1"/>
  <c r="B26" i="3"/>
  <c r="B25" i="3"/>
  <c r="B24" i="3"/>
  <c r="B108" i="2" s="1"/>
  <c r="B23" i="3"/>
  <c r="B22" i="3"/>
  <c r="B21" i="3"/>
  <c r="B94" i="2" s="1"/>
  <c r="B20" i="3"/>
  <c r="B19" i="3"/>
  <c r="B18" i="3"/>
  <c r="B17" i="3"/>
  <c r="B76" i="2" s="1"/>
  <c r="B16" i="3"/>
  <c r="B74" i="2" s="1"/>
  <c r="B15" i="3"/>
  <c r="B14" i="3"/>
  <c r="B13" i="3"/>
  <c r="B12" i="3"/>
  <c r="B42" i="2" s="1"/>
  <c r="B11" i="3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A122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A121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A120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A119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A118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A117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A116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A115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A114" i="2"/>
  <c r="N113" i="2"/>
  <c r="M113" i="2"/>
  <c r="L113" i="2"/>
  <c r="K113" i="2"/>
  <c r="J113" i="2"/>
  <c r="I113" i="2"/>
  <c r="H113" i="2"/>
  <c r="G113" i="2"/>
  <c r="F113" i="2"/>
  <c r="E113" i="2"/>
  <c r="C113" i="2"/>
  <c r="B113" i="2"/>
  <c r="A113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112" i="2"/>
  <c r="A112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A111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A110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B109" i="2"/>
  <c r="A109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A108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A107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A106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A105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A104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A103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A102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A101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A100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A99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A98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A97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A96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A95" i="2"/>
  <c r="N94" i="2"/>
  <c r="M94" i="2"/>
  <c r="L94" i="2"/>
  <c r="K94" i="2"/>
  <c r="J94" i="2"/>
  <c r="I94" i="2"/>
  <c r="H94" i="2"/>
  <c r="G94" i="2"/>
  <c r="F94" i="2"/>
  <c r="E94" i="2"/>
  <c r="D94" i="2"/>
  <c r="C94" i="2"/>
  <c r="A94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A93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A92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A91" i="2"/>
  <c r="N90" i="2"/>
  <c r="M90" i="2"/>
  <c r="L90" i="2"/>
  <c r="K90" i="2"/>
  <c r="J90" i="2"/>
  <c r="I90" i="2"/>
  <c r="H90" i="2"/>
  <c r="G90" i="2"/>
  <c r="F90" i="2"/>
  <c r="E90" i="2"/>
  <c r="D90" i="2"/>
  <c r="C90" i="2"/>
  <c r="A90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A89" i="2"/>
  <c r="N88" i="2"/>
  <c r="M88" i="2"/>
  <c r="L88" i="2"/>
  <c r="K88" i="2"/>
  <c r="J88" i="2"/>
  <c r="I88" i="2"/>
  <c r="H88" i="2"/>
  <c r="G88" i="2"/>
  <c r="F88" i="2"/>
  <c r="E88" i="2"/>
  <c r="D88" i="2"/>
  <c r="C88" i="2"/>
  <c r="A88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A87" i="2"/>
  <c r="N86" i="2"/>
  <c r="M86" i="2"/>
  <c r="L86" i="2"/>
  <c r="K86" i="2"/>
  <c r="J86" i="2"/>
  <c r="I86" i="2"/>
  <c r="H86" i="2"/>
  <c r="G86" i="2"/>
  <c r="F86" i="2"/>
  <c r="E86" i="2"/>
  <c r="D86" i="2"/>
  <c r="C86" i="2"/>
  <c r="A86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A85" i="2"/>
  <c r="N84" i="2"/>
  <c r="M84" i="2"/>
  <c r="L84" i="2"/>
  <c r="K84" i="2"/>
  <c r="J84" i="2"/>
  <c r="I84" i="2"/>
  <c r="H84" i="2"/>
  <c r="G84" i="2"/>
  <c r="F84" i="2"/>
  <c r="E84" i="2"/>
  <c r="D84" i="2"/>
  <c r="C84" i="2"/>
  <c r="A84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A83" i="2"/>
  <c r="N82" i="2"/>
  <c r="M82" i="2"/>
  <c r="L82" i="2"/>
  <c r="K82" i="2"/>
  <c r="J82" i="2"/>
  <c r="I82" i="2"/>
  <c r="H82" i="2"/>
  <c r="G82" i="2"/>
  <c r="F82" i="2"/>
  <c r="E82" i="2"/>
  <c r="D82" i="2"/>
  <c r="C82" i="2"/>
  <c r="A82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A81" i="2"/>
  <c r="N80" i="2"/>
  <c r="M80" i="2"/>
  <c r="L80" i="2"/>
  <c r="K80" i="2"/>
  <c r="J80" i="2"/>
  <c r="I80" i="2"/>
  <c r="H80" i="2"/>
  <c r="G80" i="2"/>
  <c r="F80" i="2"/>
  <c r="E80" i="2"/>
  <c r="D80" i="2"/>
  <c r="C80" i="2"/>
  <c r="A80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A79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A78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A77" i="2"/>
  <c r="N76" i="2"/>
  <c r="M76" i="2"/>
  <c r="L76" i="2"/>
  <c r="K76" i="2"/>
  <c r="J76" i="2"/>
  <c r="I76" i="2"/>
  <c r="H76" i="2"/>
  <c r="G76" i="2"/>
  <c r="F76" i="2"/>
  <c r="E76" i="2"/>
  <c r="D76" i="2"/>
  <c r="C76" i="2"/>
  <c r="A76" i="2"/>
  <c r="N75" i="2"/>
  <c r="M75" i="2"/>
  <c r="L75" i="2"/>
  <c r="K75" i="2"/>
  <c r="J75" i="2"/>
  <c r="I75" i="2"/>
  <c r="H75" i="2"/>
  <c r="G75" i="2"/>
  <c r="F75" i="2"/>
  <c r="E75" i="2"/>
  <c r="D75" i="2"/>
  <c r="C75" i="2"/>
  <c r="B75" i="2"/>
  <c r="A75" i="2"/>
  <c r="N74" i="2"/>
  <c r="M74" i="2"/>
  <c r="L74" i="2"/>
  <c r="K74" i="2"/>
  <c r="J74" i="2"/>
  <c r="I74" i="2"/>
  <c r="H74" i="2"/>
  <c r="G74" i="2"/>
  <c r="F74" i="2"/>
  <c r="E74" i="2"/>
  <c r="D74" i="2"/>
  <c r="C74" i="2"/>
  <c r="A74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A73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A72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A71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A70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A69" i="2"/>
  <c r="N68" i="2"/>
  <c r="M68" i="2"/>
  <c r="L68" i="2"/>
  <c r="K68" i="2"/>
  <c r="J68" i="2"/>
  <c r="I68" i="2"/>
  <c r="H68" i="2"/>
  <c r="G68" i="2"/>
  <c r="F68" i="2"/>
  <c r="E68" i="2"/>
  <c r="D68" i="2"/>
  <c r="C68" i="2"/>
  <c r="A68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A67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A66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A65" i="2"/>
  <c r="N64" i="2"/>
  <c r="M64" i="2"/>
  <c r="L64" i="2"/>
  <c r="K64" i="2"/>
  <c r="J64" i="2"/>
  <c r="I64" i="2"/>
  <c r="H64" i="2"/>
  <c r="G64" i="2"/>
  <c r="F64" i="2"/>
  <c r="E64" i="2"/>
  <c r="D64" i="2"/>
  <c r="C64" i="2"/>
  <c r="A64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A63" i="2"/>
  <c r="N62" i="2"/>
  <c r="M62" i="2"/>
  <c r="L62" i="2"/>
  <c r="K62" i="2"/>
  <c r="J62" i="2"/>
  <c r="I62" i="2"/>
  <c r="H62" i="2"/>
  <c r="G62" i="2"/>
  <c r="F62" i="2"/>
  <c r="E62" i="2"/>
  <c r="D62" i="2"/>
  <c r="C62" i="2"/>
  <c r="A62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A61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A60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A59" i="2"/>
  <c r="N58" i="2"/>
  <c r="M58" i="2"/>
  <c r="L58" i="2"/>
  <c r="K58" i="2"/>
  <c r="J58" i="2"/>
  <c r="I58" i="2"/>
  <c r="H58" i="2"/>
  <c r="G58" i="2"/>
  <c r="F58" i="2"/>
  <c r="E58" i="2"/>
  <c r="D58" i="2"/>
  <c r="C58" i="2"/>
  <c r="A58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A57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A56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55" i="2"/>
  <c r="N54" i="2"/>
  <c r="M54" i="2"/>
  <c r="L54" i="2"/>
  <c r="K54" i="2"/>
  <c r="J54" i="2"/>
  <c r="I54" i="2"/>
  <c r="H54" i="2"/>
  <c r="G54" i="2"/>
  <c r="F54" i="2"/>
  <c r="E54" i="2"/>
  <c r="D54" i="2"/>
  <c r="C54" i="2"/>
  <c r="A54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A53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A50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N48" i="2"/>
  <c r="M48" i="2"/>
  <c r="L48" i="2"/>
  <c r="K48" i="2"/>
  <c r="J48" i="2"/>
  <c r="I48" i="2"/>
  <c r="H48" i="2"/>
  <c r="G48" i="2"/>
  <c r="F48" i="2"/>
  <c r="E48" i="2"/>
  <c r="D48" i="2"/>
  <c r="C48" i="2"/>
  <c r="A48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N44" i="2"/>
  <c r="M44" i="2"/>
  <c r="L44" i="2"/>
  <c r="K44" i="2"/>
  <c r="J44" i="2"/>
  <c r="I44" i="2"/>
  <c r="H44" i="2"/>
  <c r="G44" i="2"/>
  <c r="F44" i="2"/>
  <c r="E44" i="2"/>
  <c r="D44" i="2"/>
  <c r="C44" i="2"/>
  <c r="A44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N42" i="2"/>
  <c r="M42" i="2"/>
  <c r="L42" i="2"/>
  <c r="K42" i="2"/>
  <c r="J42" i="2"/>
  <c r="I42" i="2"/>
  <c r="H42" i="2"/>
  <c r="G42" i="2"/>
  <c r="F42" i="2"/>
  <c r="E42" i="2"/>
  <c r="D42" i="2"/>
  <c r="C42" i="2"/>
  <c r="A42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N38" i="2"/>
  <c r="M38" i="2"/>
  <c r="L38" i="2"/>
  <c r="K38" i="2"/>
  <c r="J38" i="2"/>
  <c r="I38" i="2"/>
  <c r="H38" i="2"/>
  <c r="G38" i="2"/>
  <c r="F38" i="2"/>
  <c r="E38" i="2"/>
  <c r="D38" i="2"/>
  <c r="C38" i="2"/>
  <c r="A38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A37" i="2"/>
  <c r="N36" i="2"/>
  <c r="M36" i="2"/>
  <c r="L36" i="2"/>
  <c r="K36" i="2"/>
  <c r="J36" i="2"/>
  <c r="I36" i="2"/>
  <c r="H36" i="2"/>
  <c r="G36" i="2"/>
  <c r="F36" i="2"/>
  <c r="E36" i="2"/>
  <c r="D36" i="2"/>
  <c r="C36" i="2"/>
  <c r="A36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A34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N32" i="2"/>
  <c r="M32" i="2"/>
  <c r="L32" i="2"/>
  <c r="K32" i="2"/>
  <c r="J32" i="2"/>
  <c r="I32" i="2"/>
  <c r="H32" i="2"/>
  <c r="G32" i="2"/>
  <c r="F32" i="2"/>
  <c r="E32" i="2"/>
  <c r="D32" i="2"/>
  <c r="C32" i="2"/>
  <c r="A32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N28" i="2"/>
  <c r="M28" i="2"/>
  <c r="L28" i="2"/>
  <c r="K28" i="2"/>
  <c r="J28" i="2"/>
  <c r="I28" i="2"/>
  <c r="H28" i="2"/>
  <c r="G28" i="2"/>
  <c r="F28" i="2"/>
  <c r="E28" i="2"/>
  <c r="D28" i="2"/>
  <c r="C28" i="2"/>
  <c r="A28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22" i="2"/>
  <c r="N21" i="2"/>
  <c r="M21" i="2"/>
  <c r="L21" i="2"/>
  <c r="K21" i="2"/>
  <c r="J21" i="2"/>
  <c r="I21" i="2"/>
  <c r="H21" i="2"/>
  <c r="G21" i="2"/>
  <c r="F21" i="2"/>
  <c r="E21" i="2"/>
  <c r="D21" i="2"/>
  <c r="C21" i="2"/>
  <c r="A21" i="2"/>
  <c r="N20" i="2"/>
  <c r="M20" i="2"/>
  <c r="L20" i="2"/>
  <c r="K20" i="2"/>
  <c r="J20" i="2"/>
  <c r="I20" i="2"/>
  <c r="H20" i="2"/>
  <c r="G20" i="2"/>
  <c r="F20" i="2"/>
  <c r="E20" i="2"/>
  <c r="D20" i="2"/>
  <c r="C20" i="2"/>
  <c r="A20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14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11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10" i="2"/>
  <c r="N9" i="2"/>
  <c r="M9" i="2"/>
  <c r="L9" i="2"/>
  <c r="K9" i="2"/>
  <c r="J9" i="2"/>
  <c r="I9" i="2"/>
  <c r="H9" i="2"/>
  <c r="G9" i="2"/>
  <c r="F9" i="2"/>
  <c r="E9" i="2"/>
  <c r="D9" i="2"/>
  <c r="C9" i="2"/>
  <c r="B9" i="2"/>
  <c r="A9" i="2"/>
  <c r="N8" i="2"/>
  <c r="M8" i="2"/>
  <c r="L8" i="2"/>
  <c r="K8" i="2"/>
  <c r="J8" i="2"/>
  <c r="I8" i="2"/>
  <c r="H8" i="2"/>
  <c r="G8" i="2"/>
  <c r="F8" i="2"/>
  <c r="E8" i="2"/>
  <c r="D8" i="2"/>
  <c r="C8" i="2"/>
  <c r="A8" i="2"/>
  <c r="N7" i="2"/>
  <c r="M7" i="2"/>
  <c r="L7" i="2"/>
  <c r="K7" i="2"/>
  <c r="J7" i="2"/>
  <c r="I7" i="2"/>
  <c r="H7" i="2"/>
  <c r="G7" i="2"/>
  <c r="F7" i="2"/>
  <c r="E7" i="2"/>
  <c r="D7" i="2"/>
  <c r="C7" i="2"/>
  <c r="B7" i="2"/>
  <c r="A7" i="2"/>
  <c r="N6" i="2"/>
  <c r="M6" i="2"/>
  <c r="L6" i="2"/>
  <c r="K6" i="2"/>
  <c r="J6" i="2"/>
  <c r="I6" i="2"/>
  <c r="H6" i="2"/>
  <c r="G6" i="2"/>
  <c r="F6" i="2"/>
  <c r="E6" i="2"/>
  <c r="D6" i="2"/>
  <c r="C6" i="2"/>
  <c r="A6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N2" i="2"/>
  <c r="M2" i="2"/>
  <c r="L2" i="2"/>
  <c r="K2" i="2"/>
  <c r="J2" i="2"/>
  <c r="I2" i="2"/>
  <c r="H2" i="2"/>
  <c r="G2" i="2"/>
  <c r="F2" i="2"/>
  <c r="E2" i="2"/>
  <c r="D2" i="2"/>
  <c r="C2" i="2"/>
  <c r="A2" i="2"/>
</calcChain>
</file>

<file path=xl/sharedStrings.xml><?xml version="1.0" encoding="utf-8"?>
<sst xmlns="http://schemas.openxmlformats.org/spreadsheetml/2006/main" count="1591" uniqueCount="508">
  <si>
    <t>volgnr.</t>
  </si>
  <si>
    <t>Dames 1</t>
  </si>
  <si>
    <t>dag</t>
  </si>
  <si>
    <t>A</t>
  </si>
  <si>
    <t>datum</t>
  </si>
  <si>
    <t>VC Athos '70 DS2</t>
  </si>
  <si>
    <t>G</t>
  </si>
  <si>
    <t>Set Up DS4</t>
  </si>
  <si>
    <t>tijdstip</t>
  </si>
  <si>
    <t>team THUIS</t>
  </si>
  <si>
    <t>team UIT</t>
  </si>
  <si>
    <t>lettercode</t>
  </si>
  <si>
    <t>zaalcode</t>
  </si>
  <si>
    <t>zaalnaam</t>
  </si>
  <si>
    <t>plaats</t>
  </si>
  <si>
    <t>uitslag</t>
  </si>
  <si>
    <t>scheidsrechter</t>
  </si>
  <si>
    <t>KL. D2M</t>
  </si>
  <si>
    <t>teller</t>
  </si>
  <si>
    <t>B</t>
  </si>
  <si>
    <t>zaalwacht</t>
  </si>
  <si>
    <t>Hovoc DS3</t>
  </si>
  <si>
    <t>H</t>
  </si>
  <si>
    <t>VC Weert DS3</t>
  </si>
  <si>
    <t>C</t>
  </si>
  <si>
    <t>VC Trivia DS4</t>
  </si>
  <si>
    <t>I</t>
  </si>
  <si>
    <t>Peelpush DS5</t>
  </si>
  <si>
    <t>D</t>
  </si>
  <si>
    <t>VC Fortutas DS1</t>
  </si>
  <si>
    <t>J</t>
  </si>
  <si>
    <t>Livoc Liessel DS1</t>
  </si>
  <si>
    <t>E</t>
  </si>
  <si>
    <t>VC Polaris DS3</t>
  </si>
  <si>
    <t>K</t>
  </si>
  <si>
    <t>F</t>
  </si>
  <si>
    <t>Dames 2</t>
  </si>
  <si>
    <t>Ledûb Volleybal DS4</t>
  </si>
  <si>
    <t>L</t>
  </si>
  <si>
    <t>Olsredlem DS3</t>
  </si>
  <si>
    <t>VC HERO DS3</t>
  </si>
  <si>
    <t>KL. D3L</t>
  </si>
  <si>
    <t>Civitas DS3</t>
  </si>
  <si>
    <t>Hovoc DS5</t>
  </si>
  <si>
    <t>Bach SV DS2</t>
  </si>
  <si>
    <t>Peelpush DS7</t>
  </si>
  <si>
    <t>VC Fortutas DS2</t>
  </si>
  <si>
    <t>VC Olympia DS5</t>
  </si>
  <si>
    <t>Stravoc DS5</t>
  </si>
  <si>
    <t xml:space="preserve">zaalcode </t>
  </si>
  <si>
    <t>sporthal</t>
  </si>
  <si>
    <t>Jules Jacobs</t>
  </si>
  <si>
    <t>Ramino Peters</t>
  </si>
  <si>
    <t>16:00</t>
  </si>
  <si>
    <t>Ledûb Volleybal DS 4</t>
  </si>
  <si>
    <t>VC Fortutas DS 1</t>
  </si>
  <si>
    <t>D2M-FD</t>
  </si>
  <si>
    <t>BDLZU</t>
  </si>
  <si>
    <t>Zuiderpoort</t>
  </si>
  <si>
    <t>Budel</t>
  </si>
  <si>
    <t>VC Fortutas DS 2</t>
  </si>
  <si>
    <t>n.v.t.</t>
  </si>
  <si>
    <t>VC HERO DS 3</t>
  </si>
  <si>
    <t>D3L-DG</t>
  </si>
  <si>
    <t>NDWBE</t>
  </si>
  <si>
    <t>Sport- en squashcentrum</t>
  </si>
  <si>
    <t>Nederweert</t>
  </si>
  <si>
    <t>Manon Janssen</t>
  </si>
  <si>
    <t>Hilde van de Kerkhof</t>
  </si>
  <si>
    <t>18:00</t>
  </si>
  <si>
    <t>VC Polaris DS 3</t>
  </si>
  <si>
    <t>D2M-DE</t>
  </si>
  <si>
    <t>Thijs Kessels</t>
  </si>
  <si>
    <t>Bodine Lempens &amp; Isa van den Haterd</t>
  </si>
  <si>
    <t>14:30</t>
  </si>
  <si>
    <t>Hyundai Peter Janssen Stravoc DS 5</t>
  </si>
  <si>
    <t>D3L-FD</t>
  </si>
  <si>
    <t>STPGR</t>
  </si>
  <si>
    <t>De Grenslibel</t>
  </si>
  <si>
    <t>Stramproy</t>
  </si>
  <si>
    <t>20:00</t>
  </si>
  <si>
    <t>Set Up DS 4</t>
  </si>
  <si>
    <t>D2M-DG</t>
  </si>
  <si>
    <t>zaterdag</t>
  </si>
  <si>
    <t>Stef Janssen</t>
  </si>
  <si>
    <t>Rob Janssen</t>
  </si>
  <si>
    <t>Guus Götzen</t>
  </si>
  <si>
    <t>VC Olympia DS 5</t>
  </si>
  <si>
    <t>D3L-DE</t>
  </si>
  <si>
    <t>Livoc Liessel DS 1</t>
  </si>
  <si>
    <t>D2M-JD</t>
  </si>
  <si>
    <t>Gert-Jan Adema</t>
  </si>
  <si>
    <t>LSLSM</t>
  </si>
  <si>
    <t>De Smeltkroes</t>
  </si>
  <si>
    <t>Wendy Gielen &amp; Sam Smolenaers</t>
  </si>
  <si>
    <t>Liessel</t>
  </si>
  <si>
    <t>VC Trivia DS 4</t>
  </si>
  <si>
    <t>D2M-CD</t>
  </si>
  <si>
    <t>METSP</t>
  </si>
  <si>
    <t>Sportcentrum De Speulhof</t>
  </si>
  <si>
    <t>Meterik</t>
  </si>
  <si>
    <t>Peelpush DS 7</t>
  </si>
  <si>
    <t>Hovoc DS 3</t>
  </si>
  <si>
    <t>D2M-DB</t>
  </si>
  <si>
    <t>Maud van den Homberg &amp; Tineke Kersten</t>
  </si>
  <si>
    <t>VC Athos '70 DS 2</t>
  </si>
  <si>
    <t>D2M-AD</t>
  </si>
  <si>
    <t>SVMKR</t>
  </si>
  <si>
    <t>De Kruisweide</t>
  </si>
  <si>
    <t>Sevenum</t>
  </si>
  <si>
    <t>Peelpush DS 5</t>
  </si>
  <si>
    <t>D2M-DI</t>
  </si>
  <si>
    <t>Rita de Leeuw</t>
  </si>
  <si>
    <t>Renske Janssen &amp; Teun van den Tillaar</t>
  </si>
  <si>
    <t>D3L-JD</t>
  </si>
  <si>
    <t>MEIKO</t>
  </si>
  <si>
    <t>De Korref</t>
  </si>
  <si>
    <t>Meijel</t>
  </si>
  <si>
    <t>13:00</t>
  </si>
  <si>
    <t>Van Hoorn Carbide VC Weert DS 3</t>
  </si>
  <si>
    <t>D2M-HD</t>
  </si>
  <si>
    <t>WRTBR</t>
  </si>
  <si>
    <t>Aan de bron</t>
  </si>
  <si>
    <t>Weert</t>
  </si>
  <si>
    <t>16:30</t>
  </si>
  <si>
    <t>Bach SV DS 2</t>
  </si>
  <si>
    <t>D3L-CD</t>
  </si>
  <si>
    <t>ELLSC</t>
  </si>
  <si>
    <t>Gymzaal Scheyvenstraat</t>
  </si>
  <si>
    <t>Ell</t>
  </si>
  <si>
    <t>D2M-DF</t>
  </si>
  <si>
    <t>Sander Verstappen</t>
  </si>
  <si>
    <t>John van Wijk</t>
  </si>
  <si>
    <t>Isa van den Haterd &amp; Senna van der Putten</t>
  </si>
  <si>
    <t>Civitas DS 3</t>
  </si>
  <si>
    <t>D3L-DB</t>
  </si>
  <si>
    <t>Peter Hoonings &amp; Imke Rademaker</t>
  </si>
  <si>
    <t>Hovoc DS 5</t>
  </si>
  <si>
    <t>D3L-DI</t>
  </si>
  <si>
    <t>Ava Geraats</t>
  </si>
  <si>
    <t>Pieter Lempens &amp; Sjoukje van Oudheusden</t>
  </si>
  <si>
    <t>15:00</t>
  </si>
  <si>
    <t>D2M-ED</t>
  </si>
  <si>
    <t>HMDHO</t>
  </si>
  <si>
    <t>'t Hout</t>
  </si>
  <si>
    <t>Helmond</t>
  </si>
  <si>
    <t>Olsredlem DS 3</t>
  </si>
  <si>
    <t>D3L-AD</t>
  </si>
  <si>
    <t>MDOBE</t>
  </si>
  <si>
    <t>MFC De Zwingel</t>
  </si>
  <si>
    <t>Melderslo</t>
  </si>
  <si>
    <t>D2M-DJ</t>
  </si>
  <si>
    <t>Lara de Goey &amp; Mees van de Kerkhof</t>
  </si>
  <si>
    <t>D3L-DF</t>
  </si>
  <si>
    <t>Kyra van Schendel</t>
  </si>
  <si>
    <t>Marleen Verdonschot &amp; Milou Olislagers</t>
  </si>
  <si>
    <t>D2M-DC</t>
  </si>
  <si>
    <t>Margo Saes</t>
  </si>
  <si>
    <t>Tineke Kersten &amp; Mick van de Kerkhof</t>
  </si>
  <si>
    <t>19:00</t>
  </si>
  <si>
    <t>D3L-ED</t>
  </si>
  <si>
    <t>PNGPI</t>
  </si>
  <si>
    <t>Piushof</t>
  </si>
  <si>
    <t>Panningen</t>
  </si>
  <si>
    <t>D3L-DJ</t>
  </si>
  <si>
    <t>Djez Gruijters</t>
  </si>
  <si>
    <t>Cobi van Herten</t>
  </si>
  <si>
    <t>D2M-BD</t>
  </si>
  <si>
    <t>HRTDE</t>
  </si>
  <si>
    <t>Dendron Sporthal</t>
  </si>
  <si>
    <t>Horst</t>
  </si>
  <si>
    <t>D3L-DC</t>
  </si>
  <si>
    <t>Kelly Nies</t>
  </si>
  <si>
    <t>Pieter Lempens</t>
  </si>
  <si>
    <t>D2M-DA</t>
  </si>
  <si>
    <t>Ingrid Strijdveen</t>
  </si>
  <si>
    <t>Senna van der Putten &amp; Sem Stals</t>
  </si>
  <si>
    <t>16:45</t>
  </si>
  <si>
    <t>D3L-BD</t>
  </si>
  <si>
    <t>VLOHA</t>
  </si>
  <si>
    <t>Ruben Kogeldans Sporthal</t>
  </si>
  <si>
    <t>Venlo</t>
  </si>
  <si>
    <t>20:30</t>
  </si>
  <si>
    <t>D2M-ID</t>
  </si>
  <si>
    <t>D3L-DA</t>
  </si>
  <si>
    <t>D2M-DH</t>
  </si>
  <si>
    <t>Rachelle Meijer</t>
  </si>
  <si>
    <t>Teun van den Tillaar &amp; Benthe Donkers</t>
  </si>
  <si>
    <t>Peter Hoonings</t>
  </si>
  <si>
    <t>D2M-GD</t>
  </si>
  <si>
    <t>MLOBR</t>
  </si>
  <si>
    <t>'t Brugeind</t>
  </si>
  <si>
    <t>Meerlo</t>
  </si>
  <si>
    <t>D3L-ID</t>
  </si>
  <si>
    <t>Raff Smits</t>
  </si>
  <si>
    <t>19:30</t>
  </si>
  <si>
    <t>D3L-GD</t>
  </si>
  <si>
    <t>HENHH</t>
  </si>
  <si>
    <t>Herteheym</t>
  </si>
  <si>
    <t>Herten</t>
  </si>
  <si>
    <t>Jamy Rademakers</t>
  </si>
  <si>
    <t>Tessa Verstappen</t>
  </si>
  <si>
    <t>Melissa Mans</t>
  </si>
  <si>
    <t>Marleen Verdonschot</t>
  </si>
  <si>
    <t>Roy Gijsen</t>
  </si>
  <si>
    <t>Dames 3</t>
  </si>
  <si>
    <t>Revoc/VCB DS3</t>
  </si>
  <si>
    <t>VC HERO DS5</t>
  </si>
  <si>
    <t>KL. D3M</t>
  </si>
  <si>
    <t>Accretos DS2</t>
  </si>
  <si>
    <t>Weert DS5</t>
  </si>
  <si>
    <t>Ralf van der Zanden</t>
  </si>
  <si>
    <t>VC Sittardia DS1</t>
  </si>
  <si>
    <t>Furos DS4</t>
  </si>
  <si>
    <t>VC Fortutas DS3</t>
  </si>
  <si>
    <t>VC Patrick DS2</t>
  </si>
  <si>
    <t>S'62 DS1</t>
  </si>
  <si>
    <t>William Uebelgonne</t>
  </si>
  <si>
    <t>Jeroen Eekhout</t>
  </si>
  <si>
    <t>VC Fortutas DS 3</t>
  </si>
  <si>
    <t>VC HERO DS 5</t>
  </si>
  <si>
    <t>D3M-DG</t>
  </si>
  <si>
    <t>ouders</t>
  </si>
  <si>
    <t>14:00</t>
  </si>
  <si>
    <t>S'62 DS 1</t>
  </si>
  <si>
    <t>D3M-FD</t>
  </si>
  <si>
    <t>SWMSP</t>
  </si>
  <si>
    <t>Sportcentrum Swalmen</t>
  </si>
  <si>
    <t>Swalmen</t>
  </si>
  <si>
    <t>VC Patrick DS 2</t>
  </si>
  <si>
    <t>D3M-DE</t>
  </si>
  <si>
    <t>12:00</t>
  </si>
  <si>
    <t>VC Sittardia DS 1</t>
  </si>
  <si>
    <t>D3M-CD</t>
  </si>
  <si>
    <t>STDKL</t>
  </si>
  <si>
    <t>Kleesj</t>
  </si>
  <si>
    <t>Sittard</t>
  </si>
  <si>
    <t>Accretos DS 2</t>
  </si>
  <si>
    <t>D3M-DB</t>
  </si>
  <si>
    <t>Revoc/VCB DS 3</t>
  </si>
  <si>
    <t>D3M-AD</t>
  </si>
  <si>
    <t>REVSC</t>
  </si>
  <si>
    <t>De Schans</t>
  </si>
  <si>
    <t>Reuver</t>
  </si>
  <si>
    <t>Furos DS 4</t>
  </si>
  <si>
    <t>D3M-DI</t>
  </si>
  <si>
    <t>15:30</t>
  </si>
  <si>
    <t>Van Hoorn Carbide VC Weert DS 5</t>
  </si>
  <si>
    <t>D3M-HD</t>
  </si>
  <si>
    <t>D3M-DF</t>
  </si>
  <si>
    <t>D3M-ED</t>
  </si>
  <si>
    <t>ECHBA</t>
  </si>
  <si>
    <t>In de Bandert</t>
  </si>
  <si>
    <t>Echt</t>
  </si>
  <si>
    <t>D3M-DC</t>
  </si>
  <si>
    <t>D3M-BD</t>
  </si>
  <si>
    <t>NERMV</t>
  </si>
  <si>
    <t>Het Maasveld</t>
  </si>
  <si>
    <t>Neer</t>
  </si>
  <si>
    <t>D3M-DA</t>
  </si>
  <si>
    <t>D3M-ID</t>
  </si>
  <si>
    <t>KRDRO</t>
  </si>
  <si>
    <t>Rolduc</t>
  </si>
  <si>
    <t>Kerkrade</t>
  </si>
  <si>
    <t>D3M-DH</t>
  </si>
  <si>
    <t>D3M-GD</t>
  </si>
  <si>
    <t>Heren 1</t>
  </si>
  <si>
    <t>Civitas HS2</t>
  </si>
  <si>
    <t>Shock '82 HS1</t>
  </si>
  <si>
    <t>KL. H1G</t>
  </si>
  <si>
    <t>Were-Di HS1</t>
  </si>
  <si>
    <t>Nuvo'68 HS3</t>
  </si>
  <si>
    <t>Fortutas HS1</t>
  </si>
  <si>
    <t>VC Maasdal HS1</t>
  </si>
  <si>
    <t>DKJO HS1</t>
  </si>
  <si>
    <t>Ledûb HS2</t>
  </si>
  <si>
    <t>Nuvoc HS3</t>
  </si>
  <si>
    <t>Beker</t>
  </si>
  <si>
    <t>Roland Verstappen</t>
  </si>
  <si>
    <t>VC Fortutas HS 1</t>
  </si>
  <si>
    <t>VC Landgraaf-VC FUROS  HS 2</t>
  </si>
  <si>
    <t>BH1B15-AB</t>
  </si>
  <si>
    <t>2-3</t>
  </si>
  <si>
    <t>André Verstappen &amp; Tessa Verstappen</t>
  </si>
  <si>
    <t>Fyrfad HS 2</t>
  </si>
  <si>
    <t>BH1B15-CA</t>
  </si>
  <si>
    <t>MTTUM</t>
  </si>
  <si>
    <t>Universitair Sportcentrum UM Sports</t>
  </si>
  <si>
    <t>Maastricht</t>
  </si>
  <si>
    <t>Nel Ronken</t>
  </si>
  <si>
    <t>Competitie</t>
  </si>
  <si>
    <t>Nuvoc HS 3</t>
  </si>
  <si>
    <t>H1G-DG</t>
  </si>
  <si>
    <t>13:45</t>
  </si>
  <si>
    <t>Ledûb Volleybal HS 2</t>
  </si>
  <si>
    <t>H1G-FD</t>
  </si>
  <si>
    <t>dinsdag</t>
  </si>
  <si>
    <t>DKJO HS 1</t>
  </si>
  <si>
    <t>H1G-DE</t>
  </si>
  <si>
    <t>Bryan Eggels &amp; Sietske van Oudheusden</t>
  </si>
  <si>
    <t>VC Maasdal HS 1</t>
  </si>
  <si>
    <t>H1G-JD</t>
  </si>
  <si>
    <t>WEMTU</t>
  </si>
  <si>
    <t>De Tump</t>
  </si>
  <si>
    <t>Wessem</t>
  </si>
  <si>
    <t>Were-Di HS 1</t>
  </si>
  <si>
    <t>H1G-CD</t>
  </si>
  <si>
    <t>GMTMO</t>
  </si>
  <si>
    <t>Sportcentrum Molenbroek</t>
  </si>
  <si>
    <t>Gemert</t>
  </si>
  <si>
    <t>Civitas HS 2</t>
  </si>
  <si>
    <t>H1G-DB</t>
  </si>
  <si>
    <t>Cobi van Herten &amp; Suus Nelissen</t>
  </si>
  <si>
    <t>Nuvo'68 HS 3</t>
  </si>
  <si>
    <t>H1G-DI</t>
  </si>
  <si>
    <t>Wendy Gielen &amp; Caley-May Meursing</t>
  </si>
  <si>
    <t>Shock '82 Cuijk HS 1</t>
  </si>
  <si>
    <t>H1G-HD</t>
  </si>
  <si>
    <t>CUYKW</t>
  </si>
  <si>
    <t>LACO Sportcentrum Cuijk</t>
  </si>
  <si>
    <t>Cuijk</t>
  </si>
  <si>
    <t>H1G-DF</t>
  </si>
  <si>
    <t xml:space="preserve"> Ralf van der Zanden &amp; Rosi Gillessen</t>
  </si>
  <si>
    <t>18:30</t>
  </si>
  <si>
    <t>H1G-ED</t>
  </si>
  <si>
    <t>MRLWE</t>
  </si>
  <si>
    <t>De Weijer</t>
  </si>
  <si>
    <t>Mierlo</t>
  </si>
  <si>
    <t>H1G-DJ</t>
  </si>
  <si>
    <t>Melissa Mans &amp; Mein Leenen</t>
  </si>
  <si>
    <t>H1G-DC</t>
  </si>
  <si>
    <t>Bryan Eggels &amp; Madelon Eekhout</t>
  </si>
  <si>
    <t>H1G-BD</t>
  </si>
  <si>
    <t>H1G-ID</t>
  </si>
  <si>
    <t>NNNHO</t>
  </si>
  <si>
    <t>De Hongerman</t>
  </si>
  <si>
    <t>Nuenen</t>
  </si>
  <si>
    <t>H1G-DH</t>
  </si>
  <si>
    <t>H1G-GD</t>
  </si>
  <si>
    <t>VHVNU</t>
  </si>
  <si>
    <t>Nuvochal</t>
  </si>
  <si>
    <t>Veldhoven</t>
  </si>
  <si>
    <t>Meisjes B1</t>
  </si>
  <si>
    <t>Furos MB1</t>
  </si>
  <si>
    <t>MB3M1</t>
  </si>
  <si>
    <t>Jokers VC MB2</t>
  </si>
  <si>
    <t>Stravoc MB2</t>
  </si>
  <si>
    <t>ADC MB1</t>
  </si>
  <si>
    <t>VC Fortutas MB1</t>
  </si>
  <si>
    <t>1e HELFT</t>
  </si>
  <si>
    <t>12:30</t>
  </si>
  <si>
    <t>Jokers VC MB 2</t>
  </si>
  <si>
    <t>VC Fortutas MB 1</t>
  </si>
  <si>
    <t>MB3M1-BE</t>
  </si>
  <si>
    <t>MTTHE</t>
  </si>
  <si>
    <t>De Heeg</t>
  </si>
  <si>
    <t>Furos MB 1</t>
  </si>
  <si>
    <t>MB3M1-EA</t>
  </si>
  <si>
    <t>MB3M1-EB</t>
  </si>
  <si>
    <t>Vakgarage Ernes &amp; Piereij - ADC MB 1</t>
  </si>
  <si>
    <t>MB3M1-DE</t>
  </si>
  <si>
    <t>URMOV</t>
  </si>
  <si>
    <t>Overmunthe</t>
  </si>
  <si>
    <t>Urmond</t>
  </si>
  <si>
    <t>MB3M1-ED</t>
  </si>
  <si>
    <t>MB3M1-AE</t>
  </si>
  <si>
    <t>Hyundai Peter Janssen Stravoc MB 2</t>
  </si>
  <si>
    <t>MB3M1-EC</t>
  </si>
  <si>
    <t>MB3M1-CE</t>
  </si>
  <si>
    <t>2e HELFT</t>
  </si>
  <si>
    <t>Meisjes C1</t>
  </si>
  <si>
    <t>Furos XC1</t>
  </si>
  <si>
    <t>XC3W1</t>
  </si>
  <si>
    <t>Jokers VC XC3</t>
  </si>
  <si>
    <t>ADC XC2</t>
  </si>
  <si>
    <t>VC Fortutas MC1</t>
  </si>
  <si>
    <t>VC Heerlen MC1</t>
  </si>
  <si>
    <t>VC Sittardia XC1</t>
  </si>
  <si>
    <t>Jokers VC XC 3</t>
  </si>
  <si>
    <t>VC Fortutas MC 1</t>
  </si>
  <si>
    <t>XC3W1-BD</t>
  </si>
  <si>
    <t>0-4</t>
  </si>
  <si>
    <t>VC Heerlen MC 1</t>
  </si>
  <si>
    <t>XC3W1-DE</t>
  </si>
  <si>
    <t>Vakgarage Ernes &amp; Piereij - ADC XC 2</t>
  </si>
  <si>
    <t>XC3W1-CD</t>
  </si>
  <si>
    <t>XC3W1-DB</t>
  </si>
  <si>
    <t>XC3W1-DC</t>
  </si>
  <si>
    <t>Furos XC 1</t>
  </si>
  <si>
    <t>XC3W1-DA</t>
  </si>
  <si>
    <t>L5-1</t>
  </si>
  <si>
    <t>XC3W1-AD</t>
  </si>
  <si>
    <t>Accretos L5 2</t>
  </si>
  <si>
    <t>Olympia L5 2</t>
  </si>
  <si>
    <t>VC Sittardia XC 1</t>
  </si>
  <si>
    <t>XC3W1-DF</t>
  </si>
  <si>
    <t>XC3W1-FD</t>
  </si>
  <si>
    <t>VN52AC</t>
  </si>
  <si>
    <t>VC Fortutas L5 1</t>
  </si>
  <si>
    <t>17:45</t>
  </si>
  <si>
    <t>BVC Holyoke L5 1</t>
  </si>
  <si>
    <t>XC3W1-ED</t>
  </si>
  <si>
    <t>HRLGB</t>
  </si>
  <si>
    <t>A Gene Bek</t>
  </si>
  <si>
    <t>Heerlen</t>
  </si>
  <si>
    <t>VN52BB</t>
  </si>
  <si>
    <t>Tupos L5 3</t>
  </si>
  <si>
    <t>Revoc/VCB L5 2</t>
  </si>
  <si>
    <t>Olsredlem L5 1</t>
  </si>
  <si>
    <t>Klaverblad / HHC L5 1</t>
  </si>
  <si>
    <t>Zaalwacht</t>
  </si>
  <si>
    <t>Blok 1</t>
  </si>
  <si>
    <t>10:55</t>
  </si>
  <si>
    <t>VN52AC-AD</t>
  </si>
  <si>
    <t>BLOKA</t>
  </si>
  <si>
    <t>De Kazing</t>
  </si>
  <si>
    <t>Baarlo LB</t>
  </si>
  <si>
    <t>4-0</t>
  </si>
  <si>
    <t>11:35</t>
  </si>
  <si>
    <t>VN52AC-DB</t>
  </si>
  <si>
    <t>11:55</t>
  </si>
  <si>
    <t>VN52AC-CD</t>
  </si>
  <si>
    <t>VN52AC-DB-2</t>
  </si>
  <si>
    <t>VN52AC-CD-2</t>
  </si>
  <si>
    <t>VN52AC-FD</t>
  </si>
  <si>
    <t>Tupos L5 2</t>
  </si>
  <si>
    <t>VN52BB-CD</t>
  </si>
  <si>
    <t>KLAVERBLAD / HHC L5 1</t>
  </si>
  <si>
    <t>VN52BB-DB</t>
  </si>
  <si>
    <t>VN52BB-AD</t>
  </si>
  <si>
    <t>VN52BB-DA</t>
  </si>
  <si>
    <t>VELVI</t>
  </si>
  <si>
    <t>De Vilgaard</t>
  </si>
  <si>
    <t>Velden</t>
  </si>
  <si>
    <t>VN52BB-ED</t>
  </si>
  <si>
    <t>VC Olympia L5 2</t>
  </si>
  <si>
    <t>VN52BB-DF</t>
  </si>
  <si>
    <t>L5-2</t>
  </si>
  <si>
    <t>VC Fortutas L5 2</t>
  </si>
  <si>
    <t>VN52AD</t>
  </si>
  <si>
    <t>VN52BC</t>
  </si>
  <si>
    <t>Revoc/VCB L5 3</t>
  </si>
  <si>
    <t>Hovoc L5 2</t>
  </si>
  <si>
    <t>VC Olympia L5 3</t>
  </si>
  <si>
    <t>Bach SV L5 1</t>
  </si>
  <si>
    <t>veld</t>
  </si>
  <si>
    <t>10:20</t>
  </si>
  <si>
    <t>VN52AD-FD</t>
  </si>
  <si>
    <t>11:00</t>
  </si>
  <si>
    <t>VN52AD-FG</t>
  </si>
  <si>
    <t>11:40</t>
  </si>
  <si>
    <t>VN52AD-AF</t>
  </si>
  <si>
    <t>VN52AD-EF</t>
  </si>
  <si>
    <t>10:00</t>
  </si>
  <si>
    <t>VN52AD-FD-2</t>
  </si>
  <si>
    <t>GBVHA</t>
  </si>
  <si>
    <t>'t Haeren</t>
  </si>
  <si>
    <t>Grubbenvorst</t>
  </si>
  <si>
    <t>10:40</t>
  </si>
  <si>
    <t>VN52AD-FG-2</t>
  </si>
  <si>
    <t>11:20</t>
  </si>
  <si>
    <t>VN52AD-AF-2</t>
  </si>
  <si>
    <t>VN52AD-EF-2</t>
  </si>
  <si>
    <t>VN52BC-EF</t>
  </si>
  <si>
    <t>VN52BC-EA</t>
  </si>
  <si>
    <t>VN52BC-BE</t>
  </si>
  <si>
    <t>BVC Holyoke L5 2</t>
  </si>
  <si>
    <t>VN52BC-CE</t>
  </si>
  <si>
    <t>VN52BC-ED</t>
  </si>
  <si>
    <t>VN52BC-FE</t>
  </si>
  <si>
    <t>VC Fortutas L2 1</t>
  </si>
  <si>
    <t>VC LIMAX L2 1</t>
  </si>
  <si>
    <t>VN22AI-CD</t>
  </si>
  <si>
    <t>Bach SV L2 2</t>
  </si>
  <si>
    <t>VN22AI-BC</t>
  </si>
  <si>
    <t>Bach SV L2 1</t>
  </si>
  <si>
    <t>VN22AI-CA</t>
  </si>
  <si>
    <t>VN22AI-DC</t>
  </si>
  <si>
    <t>VN22AI-CB</t>
  </si>
  <si>
    <t>Recreanten H1</t>
  </si>
  <si>
    <t>VC Fortutas RH1</t>
  </si>
  <si>
    <t>nvt</t>
  </si>
  <si>
    <t>Recreanten H2</t>
  </si>
  <si>
    <t>2e klasse</t>
  </si>
  <si>
    <t>VC Mofert</t>
  </si>
  <si>
    <t>TVC Recreatie</t>
  </si>
  <si>
    <t>Stravoc 2</t>
  </si>
  <si>
    <t>Recreanten D1</t>
  </si>
  <si>
    <t>VC Fortutas RD1</t>
  </si>
  <si>
    <t>SV Ludentes D</t>
  </si>
  <si>
    <t>Olsredlem L2 2</t>
  </si>
  <si>
    <t>Set Up L2 1</t>
  </si>
  <si>
    <t>Revoc/VCB L2 2</t>
  </si>
  <si>
    <t>Revoc/VCB L2 1</t>
  </si>
  <si>
    <t>VN22BH-AE</t>
  </si>
  <si>
    <t>VN22BH-EB</t>
  </si>
  <si>
    <t>VN22BH-ED</t>
  </si>
  <si>
    <t>VN22BH-CE</t>
  </si>
  <si>
    <t>VCM1</t>
  </si>
  <si>
    <t>VCP Gem</t>
  </si>
  <si>
    <t>VC Maasdal</t>
  </si>
  <si>
    <t>VC Weert/VCB 1</t>
  </si>
  <si>
    <t>VC Weert/VCB 2</t>
  </si>
  <si>
    <t>Govoc</t>
  </si>
  <si>
    <t>Molenbeersel 2</t>
  </si>
  <si>
    <t>Molenbeersel 1</t>
  </si>
  <si>
    <t>VN22</t>
  </si>
  <si>
    <t>L2-1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</si>
</sst>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\-yy"/>
    <numFmt numFmtId="165" formatCode="d\-m\-yyyy"/>
    <numFmt numFmtId="166" formatCode="dd\-mm\-yyyy"/>
    <numFmt numFmtId="167" formatCode="d\-m"/>
    <numFmt numFmtId="168" formatCode="[$-F400]h:mm:ss\ AM/PM"/>
  </numFmts>
  <fonts count="18" x14ac:knownFonts="1">
    <font>
      <sz val="10"/>
      <color rgb="FF000000"/>
      <name val="Calibri"/>
      <scheme val="minor"/>
    </font>
    <font>
      <sz val="10"/>
      <color theme="1"/>
      <name val="Aptos"/>
    </font>
    <font>
      <b/>
      <i/>
      <sz val="10"/>
      <color theme="1"/>
      <name val="Aptos"/>
    </font>
    <font>
      <sz val="10"/>
      <color rgb="FF000000"/>
      <name val="Aptos"/>
    </font>
    <font>
      <sz val="10"/>
      <color theme="1"/>
      <name val="Arial"/>
    </font>
    <font>
      <i/>
      <sz val="10"/>
      <color theme="1"/>
      <name val="Aptos"/>
    </font>
    <font>
      <b/>
      <sz val="10"/>
      <color theme="1"/>
      <name val="Aptos"/>
    </font>
    <font>
      <sz val="10"/>
      <color rgb="FFFF0000"/>
      <name val="Aptos"/>
    </font>
    <font>
      <b/>
      <sz val="10"/>
      <color rgb="FFFF0000"/>
      <name val="Aptos"/>
    </font>
    <font>
      <strike/>
      <sz val="10"/>
      <color theme="1"/>
      <name val="Aptos"/>
    </font>
    <font>
      <sz val="10"/>
      <color rgb="FFFFFFFF"/>
      <name val="Aptos"/>
    </font>
    <font>
      <sz val="11"/>
      <color rgb="FF000000"/>
      <name val="Calibri"/>
    </font>
    <font>
      <b/>
      <i/>
      <sz val="10"/>
      <color rgb="FF000000"/>
      <name val="Aptos"/>
    </font>
    <font>
      <u/>
      <sz val="10"/>
      <color theme="1"/>
      <name val="Aptos"/>
    </font>
    <font>
      <strike/>
      <sz val="10"/>
      <color theme="1"/>
      <name val="Arial"/>
    </font>
    <font>
      <sz val="10"/>
      <color rgb="FFFF0000"/>
      <name val="Arial"/>
    </font>
    <font>
      <sz val="9"/>
      <color theme="1"/>
      <name val="Arial"/>
    </font>
    <font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CCCCCC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2" fillId="3" borderId="2" xfId="0" applyNumberFormat="1" applyFont="1" applyFill="1" applyBorder="1"/>
    <xf numFmtId="0" fontId="1" fillId="0" borderId="3" xfId="0" applyFont="1" applyBorder="1"/>
    <xf numFmtId="165" fontId="1" fillId="2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0" borderId="5" xfId="0" applyFont="1" applyBorder="1"/>
    <xf numFmtId="20" fontId="1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164" fontId="2" fillId="0" borderId="6" xfId="0" applyNumberFormat="1" applyFont="1" applyBorder="1"/>
    <xf numFmtId="0" fontId="1" fillId="0" borderId="7" xfId="0" applyFont="1" applyBorder="1"/>
    <xf numFmtId="0" fontId="3" fillId="0" borderId="0" xfId="0" applyFont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center"/>
    </xf>
    <xf numFmtId="0" fontId="1" fillId="0" borderId="10" xfId="0" applyFont="1" applyBorder="1"/>
    <xf numFmtId="0" fontId="5" fillId="0" borderId="11" xfId="0" applyFont="1" applyBorder="1"/>
    <xf numFmtId="0" fontId="1" fillId="3" borderId="11" xfId="0" applyFont="1" applyFill="1" applyBorder="1"/>
    <xf numFmtId="164" fontId="1" fillId="0" borderId="0" xfId="0" applyNumberFormat="1" applyFont="1"/>
    <xf numFmtId="164" fontId="5" fillId="0" borderId="0" xfId="0" applyNumberFormat="1" applyFont="1"/>
    <xf numFmtId="0" fontId="1" fillId="0" borderId="0" xfId="0" applyFont="1" applyAlignment="1">
      <alignment horizontal="left"/>
    </xf>
    <xf numFmtId="0" fontId="5" fillId="0" borderId="0" xfId="0" applyFont="1"/>
    <xf numFmtId="0" fontId="1" fillId="0" borderId="11" xfId="0" applyFont="1" applyBorder="1"/>
    <xf numFmtId="14" fontId="1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20" fontId="1" fillId="0" borderId="0" xfId="0" applyNumberFormat="1" applyFont="1" applyAlignment="1">
      <alignment horizontal="left"/>
    </xf>
    <xf numFmtId="164" fontId="5" fillId="3" borderId="4" xfId="0" applyNumberFormat="1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0" borderId="4" xfId="0" applyFont="1" applyBorder="1"/>
    <xf numFmtId="0" fontId="8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164" fontId="5" fillId="0" borderId="4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" fontId="1" fillId="0" borderId="0" xfId="0" applyNumberFormat="1" applyFont="1" applyAlignment="1">
      <alignment horizontal="left"/>
    </xf>
    <xf numFmtId="166" fontId="1" fillId="3" borderId="4" xfId="0" applyNumberFormat="1" applyFont="1" applyFill="1" applyBorder="1" applyAlignment="1">
      <alignment horizontal="center"/>
    </xf>
    <xf numFmtId="20" fontId="1" fillId="3" borderId="4" xfId="0" applyNumberFormat="1" applyFont="1" applyFill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167" fontId="1" fillId="3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67" fontId="1" fillId="0" borderId="0" xfId="0" applyNumberFormat="1" applyFont="1" applyAlignment="1">
      <alignment horizontal="left"/>
    </xf>
    <xf numFmtId="0" fontId="7" fillId="3" borderId="1" xfId="0" applyFont="1" applyFill="1" applyBorder="1" applyAlignment="1">
      <alignment vertical="top"/>
    </xf>
    <xf numFmtId="0" fontId="7" fillId="0" borderId="0" xfId="0" applyFont="1"/>
    <xf numFmtId="0" fontId="3" fillId="3" borderId="4" xfId="0" applyFont="1" applyFill="1" applyBorder="1" applyAlignment="1">
      <alignment horizontal="center"/>
    </xf>
    <xf numFmtId="0" fontId="1" fillId="3" borderId="1" xfId="0" applyFont="1" applyFill="1" applyBorder="1"/>
    <xf numFmtId="20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4" fillId="3" borderId="4" xfId="0" applyFont="1" applyFill="1" applyBorder="1" applyAlignment="1">
      <alignment horizontal="center"/>
    </xf>
    <xf numFmtId="168" fontId="1" fillId="0" borderId="0" xfId="0" applyNumberFormat="1" applyFont="1" applyAlignment="1">
      <alignment horizontal="left"/>
    </xf>
    <xf numFmtId="0" fontId="7" fillId="0" borderId="4" xfId="0" applyFont="1" applyBorder="1" applyAlignment="1">
      <alignment horizontal="center"/>
    </xf>
    <xf numFmtId="20" fontId="7" fillId="3" borderId="4" xfId="0" applyNumberFormat="1" applyFont="1" applyFill="1" applyBorder="1" applyAlignment="1">
      <alignment horizontal="center"/>
    </xf>
    <xf numFmtId="0" fontId="7" fillId="3" borderId="4" xfId="0" applyFont="1" applyFill="1" applyBorder="1"/>
    <xf numFmtId="166" fontId="7" fillId="0" borderId="14" xfId="0" applyNumberFormat="1" applyFont="1" applyBorder="1" applyAlignment="1">
      <alignment horizontal="center"/>
    </xf>
    <xf numFmtId="166" fontId="1" fillId="0" borderId="14" xfId="0" applyNumberFormat="1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20" fontId="7" fillId="0" borderId="4" xfId="0" applyNumberFormat="1" applyFont="1" applyBorder="1" applyAlignment="1">
      <alignment horizontal="center"/>
    </xf>
    <xf numFmtId="164" fontId="2" fillId="3" borderId="15" xfId="0" applyNumberFormat="1" applyFont="1" applyFill="1" applyBorder="1"/>
    <xf numFmtId="16" fontId="1" fillId="3" borderId="4" xfId="0" quotePrefix="1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9" fillId="0" borderId="11" xfId="0" applyFont="1" applyBorder="1"/>
    <xf numFmtId="164" fontId="2" fillId="0" borderId="16" xfId="0" applyNumberFormat="1" applyFont="1" applyBorder="1"/>
    <xf numFmtId="0" fontId="10" fillId="0" borderId="0" xfId="0" applyFont="1"/>
    <xf numFmtId="0" fontId="1" fillId="5" borderId="4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top"/>
    </xf>
    <xf numFmtId="0" fontId="1" fillId="3" borderId="17" xfId="0" applyFont="1" applyFill="1" applyBorder="1"/>
    <xf numFmtId="166" fontId="1" fillId="3" borderId="18" xfId="0" applyNumberFormat="1" applyFont="1" applyFill="1" applyBorder="1" applyAlignment="1">
      <alignment horizontal="center"/>
    </xf>
    <xf numFmtId="167" fontId="1" fillId="0" borderId="4" xfId="0" applyNumberFormat="1" applyFont="1" applyBorder="1" applyAlignment="1">
      <alignment horizontal="center"/>
    </xf>
    <xf numFmtId="0" fontId="9" fillId="0" borderId="0" xfId="0" applyFont="1"/>
    <xf numFmtId="0" fontId="5" fillId="0" borderId="19" xfId="0" applyFont="1" applyBorder="1"/>
    <xf numFmtId="0" fontId="1" fillId="0" borderId="20" xfId="0" applyFont="1" applyBorder="1"/>
    <xf numFmtId="0" fontId="2" fillId="0" borderId="4" xfId="0" applyFont="1" applyBorder="1"/>
    <xf numFmtId="0" fontId="1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164" fontId="1" fillId="0" borderId="4" xfId="0" applyNumberFormat="1" applyFont="1" applyBorder="1"/>
    <xf numFmtId="0" fontId="3" fillId="0" borderId="4" xfId="0" applyFont="1" applyBorder="1"/>
    <xf numFmtId="0" fontId="1" fillId="2" borderId="4" xfId="0" applyFont="1" applyFill="1" applyBorder="1" applyAlignment="1">
      <alignment horizontal="center"/>
    </xf>
    <xf numFmtId="167" fontId="4" fillId="3" borderId="4" xfId="0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top"/>
    </xf>
    <xf numFmtId="0" fontId="9" fillId="3" borderId="4" xfId="0" applyFont="1" applyFill="1" applyBorder="1"/>
    <xf numFmtId="166" fontId="9" fillId="0" borderId="4" xfId="0" applyNumberFormat="1" applyFont="1" applyBorder="1" applyAlignment="1">
      <alignment horizontal="center"/>
    </xf>
    <xf numFmtId="20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7" fontId="14" fillId="3" borderId="4" xfId="0" applyNumberFormat="1" applyFont="1" applyFill="1" applyBorder="1" applyAlignment="1">
      <alignment horizontal="center"/>
    </xf>
    <xf numFmtId="0" fontId="2" fillId="3" borderId="2" xfId="0" applyFont="1" applyFill="1" applyBorder="1"/>
    <xf numFmtId="16" fontId="1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14" fontId="1" fillId="3" borderId="4" xfId="0" applyNumberFormat="1" applyFont="1" applyFill="1" applyBorder="1" applyAlignment="1">
      <alignment horizontal="center"/>
    </xf>
    <xf numFmtId="0" fontId="16" fillId="0" borderId="21" xfId="0" applyFont="1" applyBorder="1" applyAlignment="1">
      <alignment wrapText="1"/>
    </xf>
    <xf numFmtId="0" fontId="4" fillId="5" borderId="22" xfId="0" applyFont="1" applyFill="1" applyBorder="1" applyAlignment="1">
      <alignment wrapText="1"/>
    </xf>
    <xf numFmtId="16" fontId="1" fillId="3" borderId="4" xfId="0" applyNumberFormat="1" applyFont="1" applyFill="1" applyBorder="1" applyAlignment="1">
      <alignment horizontal="center"/>
    </xf>
    <xf numFmtId="0" fontId="2" fillId="0" borderId="12" xfId="0" applyFont="1" applyBorder="1"/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center" vertical="top"/>
    </xf>
    <xf numFmtId="0" fontId="2" fillId="0" borderId="2" xfId="0" applyFont="1" applyFill="1" applyBorder="1"/>
    <xf numFmtId="0" fontId="2" fillId="0" borderId="15" xfId="0" applyFont="1" applyFill="1" applyBorder="1"/>
    <xf numFmtId="164" fontId="1" fillId="0" borderId="0" xfId="0" applyNumberFormat="1" applyFont="1" applyFill="1"/>
    <xf numFmtId="0" fontId="1" fillId="0" borderId="0" xfId="0" applyFont="1" applyFill="1"/>
    <xf numFmtId="0" fontId="2" fillId="0" borderId="4" xfId="0" applyFont="1" applyFill="1" applyBorder="1"/>
    <xf numFmtId="0" fontId="1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4"/>
  <sheetViews>
    <sheetView tabSelected="1" workbookViewId="0">
      <selection activeCell="D70" sqref="D70"/>
    </sheetView>
  </sheetViews>
  <sheetFormatPr defaultColWidth="14.42578125" defaultRowHeight="15" customHeight="1" x14ac:dyDescent="0.2"/>
  <cols>
    <col min="1" max="1" width="8.7109375" customWidth="1"/>
    <col min="2" max="2" width="10" customWidth="1"/>
    <col min="3" max="3" width="10.28515625" customWidth="1"/>
    <col min="4" max="4" width="10.42578125" customWidth="1"/>
    <col min="5" max="6" width="31.7109375" customWidth="1"/>
    <col min="7" max="7" width="13.28515625" customWidth="1"/>
    <col min="8" max="8" width="12.7109375" customWidth="1"/>
    <col min="9" max="9" width="31" customWidth="1"/>
    <col min="10" max="10" width="14" customWidth="1"/>
    <col min="11" max="11" width="10.5703125" customWidth="1"/>
    <col min="12" max="12" width="20.85546875" customWidth="1"/>
    <col min="13" max="13" width="31.7109375" customWidth="1"/>
    <col min="14" max="14" width="13.28515625" customWidth="1"/>
    <col min="15" max="26" width="8.7109375" customWidth="1"/>
  </cols>
  <sheetData>
    <row r="1" spans="1:26" ht="12.75" customHeight="1" x14ac:dyDescent="0.25">
      <c r="A1" s="2" t="s">
        <v>0</v>
      </c>
      <c r="B1" s="2" t="s">
        <v>2</v>
      </c>
      <c r="C1" s="5" t="s">
        <v>4</v>
      </c>
      <c r="D1" s="8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10" t="s">
        <v>16</v>
      </c>
      <c r="M1" s="2" t="s">
        <v>18</v>
      </c>
      <c r="N1" s="2" t="s">
        <v>20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2.75" customHeight="1" x14ac:dyDescent="0.25">
      <c r="A2" s="16" t="str">
        <f>'NH1'!A10</f>
        <v>A</v>
      </c>
      <c r="B2" s="22" t="str">
        <f>'NH1'!B10</f>
        <v>zaterdag</v>
      </c>
      <c r="C2" s="25">
        <f>'NH1'!C10</f>
        <v>46270</v>
      </c>
      <c r="D2" s="27" t="str">
        <f>'NH1'!D10</f>
        <v>16:00</v>
      </c>
      <c r="E2" s="22" t="str">
        <f>'NH1'!E10</f>
        <v>VC Fortutas HS 1</v>
      </c>
      <c r="F2" s="22" t="str">
        <f>'NH1'!F10</f>
        <v>VC Landgraaf-VC FUROS  HS 2</v>
      </c>
      <c r="G2" s="22" t="str">
        <f>'NH1'!G10</f>
        <v>BH1B15-AB</v>
      </c>
      <c r="H2" s="22" t="str">
        <f>'NH1'!H10</f>
        <v>NDWBE</v>
      </c>
      <c r="I2" s="22" t="str">
        <f>'NH1'!I10</f>
        <v>Sport- en squashcentrum</v>
      </c>
      <c r="J2" s="22" t="str">
        <f>'NH1'!J10</f>
        <v>Nederweert</v>
      </c>
      <c r="K2" s="38" t="str">
        <f>'NH1'!K10</f>
        <v>2-3</v>
      </c>
      <c r="L2" s="22" t="str">
        <f>'NH1'!L10</f>
        <v>Jeroen Eekhout</v>
      </c>
      <c r="M2" s="22" t="str">
        <f>'NH1'!M10</f>
        <v>André Verstappen &amp; Tessa Verstappen</v>
      </c>
      <c r="N2" s="22">
        <f>'NH1'!N10</f>
        <v>0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2.75" customHeight="1" x14ac:dyDescent="0.25">
      <c r="A3" s="16">
        <f>'MB1'!A11</f>
        <v>1</v>
      </c>
      <c r="B3" s="22" t="str">
        <f>'MB1'!B11</f>
        <v>zaterdag</v>
      </c>
      <c r="C3" s="25">
        <f>'MB1'!C11</f>
        <v>46277</v>
      </c>
      <c r="D3" s="27" t="str">
        <f>'MB1'!D11</f>
        <v>12:30</v>
      </c>
      <c r="E3" s="22" t="str">
        <f>'MB1'!E11</f>
        <v>Jokers VC MB 2</v>
      </c>
      <c r="F3" s="22" t="str">
        <f>'MB1'!F11</f>
        <v>VC Fortutas MB 1</v>
      </c>
      <c r="G3" s="22" t="str">
        <f>'MB1'!G11</f>
        <v>MB3M1-BE</v>
      </c>
      <c r="H3" s="22" t="str">
        <f>'MB1'!H11</f>
        <v>MTTHE</v>
      </c>
      <c r="I3" s="22" t="str">
        <f>'MB1'!I11</f>
        <v>De Heeg</v>
      </c>
      <c r="J3" s="22" t="str">
        <f>'MB1'!J11</f>
        <v>Maastricht</v>
      </c>
      <c r="K3" s="44">
        <f>'MB1'!K11</f>
        <v>46025</v>
      </c>
      <c r="L3" s="22" t="str">
        <f>'MB1'!L11</f>
        <v>n.v.t.</v>
      </c>
      <c r="M3" s="22" t="str">
        <f>'MB1'!M11</f>
        <v>n.v.t.</v>
      </c>
      <c r="N3" s="22">
        <f>'MB1'!N11</f>
        <v>0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2.75" customHeight="1" x14ac:dyDescent="0.25">
      <c r="A4" s="16" t="str">
        <f>'NH1'!A11</f>
        <v>B</v>
      </c>
      <c r="B4" s="22" t="str">
        <f>'NH1'!B11</f>
        <v>woensdag</v>
      </c>
      <c r="C4" s="25">
        <f>'NH1'!C11</f>
        <v>46281</v>
      </c>
      <c r="D4" s="27" t="str">
        <f>'NH1'!D11</f>
        <v>20:00</v>
      </c>
      <c r="E4" s="22" t="str">
        <f>'NH1'!E11</f>
        <v>Fyrfad HS 2</v>
      </c>
      <c r="F4" s="22" t="str">
        <f>'NH1'!F11</f>
        <v>VC Fortutas HS 1</v>
      </c>
      <c r="G4" s="22" t="str">
        <f>'NH1'!G11</f>
        <v>BH1B15-CA</v>
      </c>
      <c r="H4" s="22" t="str">
        <f>'NH1'!H11</f>
        <v>MTTUM</v>
      </c>
      <c r="I4" s="22" t="str">
        <f>'NH1'!I11</f>
        <v>Universitair Sportcentrum UM Sports</v>
      </c>
      <c r="J4" s="22" t="str">
        <f>'NH1'!J11</f>
        <v>Maastricht</v>
      </c>
      <c r="K4" s="44">
        <f>'NH1'!K11</f>
        <v>46082</v>
      </c>
      <c r="L4" s="22" t="str">
        <f>'NH1'!L11</f>
        <v>n.v.t.</v>
      </c>
      <c r="M4" s="22" t="str">
        <f>'NH1'!M11</f>
        <v>n.v.t.</v>
      </c>
      <c r="N4" s="22">
        <f>'NH1'!N11</f>
        <v>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6">
        <f>'MC1'!A11</f>
        <v>1</v>
      </c>
      <c r="B5" s="22" t="str">
        <f>'MC1'!B11</f>
        <v>zaterdag</v>
      </c>
      <c r="C5" s="25">
        <f>'MC1'!C11</f>
        <v>46284</v>
      </c>
      <c r="D5" s="27" t="str">
        <f>'MC1'!D11</f>
        <v>16:45</v>
      </c>
      <c r="E5" s="22" t="str">
        <f>'MC1'!E11</f>
        <v>Jokers VC XC 3</v>
      </c>
      <c r="F5" s="22" t="str">
        <f>'MC1'!F11</f>
        <v>VC Fortutas MC 1</v>
      </c>
      <c r="G5" s="22" t="str">
        <f>'MC1'!G11</f>
        <v>XC3W1-BD</v>
      </c>
      <c r="H5" s="22" t="str">
        <f>'MC1'!H11</f>
        <v>MTTHE</v>
      </c>
      <c r="I5" s="22" t="str">
        <f>'MC1'!I11</f>
        <v>De Heeg</v>
      </c>
      <c r="J5" s="22" t="str">
        <f>'MC1'!J11</f>
        <v>Maastricht</v>
      </c>
      <c r="K5" s="22" t="str">
        <f>'MC1'!K11</f>
        <v>0-4</v>
      </c>
      <c r="L5" s="22" t="str">
        <f>'MC1'!L11</f>
        <v>n.v.t.</v>
      </c>
      <c r="M5" s="22" t="str">
        <f>'MC1'!M11</f>
        <v>n.v.t.</v>
      </c>
      <c r="N5" s="22">
        <f>'MC1'!N11</f>
        <v>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6">
        <f>'L5-2'!A11</f>
        <v>1</v>
      </c>
      <c r="B6" s="22" t="str">
        <f>'L5-2'!B11</f>
        <v>zondag</v>
      </c>
      <c r="C6" s="25">
        <f>'L5-2'!C11</f>
        <v>46285</v>
      </c>
      <c r="D6" s="27" t="str">
        <f>'L5-2'!D11</f>
        <v>10:20</v>
      </c>
      <c r="E6" s="22" t="str">
        <f>'L5-2'!E11</f>
        <v>VC Fortutas L5 2</v>
      </c>
      <c r="F6" s="22" t="str">
        <f>'L5-2'!F11</f>
        <v>BVC Holyoke L5 1</v>
      </c>
      <c r="G6" s="22" t="str">
        <f>'L5-2'!G11</f>
        <v>VN52AD-FD</v>
      </c>
      <c r="H6" s="22" t="str">
        <f>'L5-2'!H11</f>
        <v>HRTDE</v>
      </c>
      <c r="I6" s="22" t="str">
        <f>'L5-2'!I11</f>
        <v>Dendron Sporthal</v>
      </c>
      <c r="J6" s="22" t="str">
        <f>'L5-2'!J11</f>
        <v>Horst</v>
      </c>
      <c r="K6" s="44" t="str">
        <f>'L5-2'!K11</f>
        <v>0-4</v>
      </c>
      <c r="L6" s="22" t="str">
        <f>'L5-2'!L11</f>
        <v>n.v.t.</v>
      </c>
      <c r="M6" s="22" t="str">
        <f>'L5-2'!M11</f>
        <v>n.v.t.</v>
      </c>
      <c r="N6" s="22" t="str">
        <f>'L5-2'!N11</f>
        <v>n.v.t.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 x14ac:dyDescent="0.25">
      <c r="A7" s="16">
        <f>'L5-1'!A11</f>
        <v>1</v>
      </c>
      <c r="B7" s="22" t="str">
        <f>'L5-1'!B11</f>
        <v>zondag</v>
      </c>
      <c r="C7" s="25">
        <f>'L5-1'!C11</f>
        <v>46285</v>
      </c>
      <c r="D7" s="27" t="str">
        <f>'L5-1'!D11</f>
        <v>10:55</v>
      </c>
      <c r="E7" s="22" t="str">
        <f>'L5-1'!E11</f>
        <v>Accretos L5 2</v>
      </c>
      <c r="F7" s="22" t="str">
        <f>'L5-1'!F11</f>
        <v>VC Fortutas L5 1</v>
      </c>
      <c r="G7" s="22" t="str">
        <f>'L5-1'!G11</f>
        <v>VN52AC-AD</v>
      </c>
      <c r="H7" s="22" t="str">
        <f>'L5-1'!H11</f>
        <v>BLOKA</v>
      </c>
      <c r="I7" s="22" t="str">
        <f>'L5-1'!I11</f>
        <v>De Kazing</v>
      </c>
      <c r="J7" s="22" t="str">
        <f>'L5-1'!J11</f>
        <v>Baarlo LB</v>
      </c>
      <c r="K7" s="44" t="str">
        <f>'L5-1'!K11</f>
        <v>4-0</v>
      </c>
      <c r="L7" s="22" t="str">
        <f>'L5-1'!L11</f>
        <v>n.v.t.</v>
      </c>
      <c r="M7" s="22" t="str">
        <f>'L5-1'!M11</f>
        <v>n.v.t.</v>
      </c>
      <c r="N7" s="22" t="str">
        <f>'L5-1'!N11</f>
        <v>n.v.t.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 x14ac:dyDescent="0.25">
      <c r="A8" s="16">
        <f>'L5-2'!A12</f>
        <v>1</v>
      </c>
      <c r="B8" s="22" t="str">
        <f>'L5-2'!B12</f>
        <v>zondag</v>
      </c>
      <c r="C8" s="25">
        <f>'L5-2'!C12</f>
        <v>46285</v>
      </c>
      <c r="D8" s="27" t="str">
        <f>'L5-2'!D12</f>
        <v>11:00</v>
      </c>
      <c r="E8" s="22" t="str">
        <f>'L5-2'!E12</f>
        <v>VC Fortutas L5 2</v>
      </c>
      <c r="F8" s="22" t="str">
        <f>'L5-2'!F12</f>
        <v>Revoc/VCB L5 3</v>
      </c>
      <c r="G8" s="22" t="str">
        <f>'L5-2'!G12</f>
        <v>VN52AD-FG</v>
      </c>
      <c r="H8" s="22" t="str">
        <f>'L5-2'!H12</f>
        <v>HRTDE</v>
      </c>
      <c r="I8" s="22" t="str">
        <f>'L5-2'!I12</f>
        <v>Dendron Sporthal</v>
      </c>
      <c r="J8" s="22" t="str">
        <f>'L5-2'!J12</f>
        <v>Horst</v>
      </c>
      <c r="K8" s="44" t="str">
        <f>'L5-2'!K12</f>
        <v>0-4</v>
      </c>
      <c r="L8" s="22" t="str">
        <f>'L5-2'!L12</f>
        <v>n.v.t.</v>
      </c>
      <c r="M8" s="22" t="str">
        <f>'L5-2'!M12</f>
        <v>n.v.t.</v>
      </c>
      <c r="N8" s="22" t="str">
        <f>'L5-2'!N12</f>
        <v>n.v.t.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 x14ac:dyDescent="0.25">
      <c r="A9" s="16">
        <f>'L5-1'!A12</f>
        <v>1</v>
      </c>
      <c r="B9" s="22" t="str">
        <f>'L5-1'!B12</f>
        <v>zondag</v>
      </c>
      <c r="C9" s="25">
        <f>'L5-1'!C12</f>
        <v>46285</v>
      </c>
      <c r="D9" s="27" t="str">
        <f>'L5-1'!D12</f>
        <v>11:35</v>
      </c>
      <c r="E9" s="22" t="str">
        <f>'L5-1'!E12</f>
        <v>VC Fortutas L5 1</v>
      </c>
      <c r="F9" s="22" t="str">
        <f>'L5-1'!F12</f>
        <v>Olsredlem L5 1</v>
      </c>
      <c r="G9" s="22" t="str">
        <f>'L5-1'!G12</f>
        <v>VN52AC-DB</v>
      </c>
      <c r="H9" s="22" t="str">
        <f>'L5-1'!H12</f>
        <v>BLOKA</v>
      </c>
      <c r="I9" s="22" t="str">
        <f>'L5-1'!I12</f>
        <v>De Kazing</v>
      </c>
      <c r="J9" s="22" t="str">
        <f>'L5-1'!J12</f>
        <v>Baarlo LB</v>
      </c>
      <c r="K9" s="44" t="str">
        <f>'L5-1'!K12</f>
        <v>0-4</v>
      </c>
      <c r="L9" s="22" t="str">
        <f>'L5-1'!L12</f>
        <v>n.v.t.</v>
      </c>
      <c r="M9" s="22" t="str">
        <f>'L5-1'!M12</f>
        <v>n.v.t.</v>
      </c>
      <c r="N9" s="22" t="str">
        <f>'L5-1'!N12</f>
        <v>n.v.t.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 x14ac:dyDescent="0.25">
      <c r="A10" s="16">
        <f>'L5-2'!A13</f>
        <v>1</v>
      </c>
      <c r="B10" s="22" t="str">
        <f>'L5-2'!B13</f>
        <v>zondag</v>
      </c>
      <c r="C10" s="25">
        <f>'L5-2'!C13</f>
        <v>46285</v>
      </c>
      <c r="D10" s="52" t="str">
        <f>'L5-2'!D13</f>
        <v>11:40</v>
      </c>
      <c r="E10" s="22" t="str">
        <f>'L5-2'!E13</f>
        <v>Hovoc L5 2</v>
      </c>
      <c r="F10" s="22" t="str">
        <f>'L5-2'!F13</f>
        <v>VC Fortutas L5 2</v>
      </c>
      <c r="G10" s="22" t="str">
        <f>'L5-2'!G13</f>
        <v>VN52AD-AF</v>
      </c>
      <c r="H10" s="22" t="str">
        <f>'L5-2'!H13</f>
        <v>HRTDE</v>
      </c>
      <c r="I10" s="22" t="str">
        <f>'L5-2'!I13</f>
        <v>Dendron Sporthal</v>
      </c>
      <c r="J10" s="22" t="str">
        <f>'L5-2'!J13</f>
        <v>Horst</v>
      </c>
      <c r="K10" s="44" t="str">
        <f>'L5-2'!K13</f>
        <v>4-0</v>
      </c>
      <c r="L10" s="22" t="str">
        <f>'L5-2'!L13</f>
        <v>n.v.t.</v>
      </c>
      <c r="M10" s="22" t="str">
        <f>'L5-2'!M13</f>
        <v>n.v.t.</v>
      </c>
      <c r="N10" s="22" t="str">
        <f>'L5-2'!N13</f>
        <v>n.v.t.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 x14ac:dyDescent="0.25">
      <c r="A11" s="16">
        <f>'L5-1'!A13</f>
        <v>1</v>
      </c>
      <c r="B11" s="22" t="str">
        <f>'L5-1'!B13</f>
        <v>zondag</v>
      </c>
      <c r="C11" s="25">
        <f>'L5-1'!C13</f>
        <v>46285</v>
      </c>
      <c r="D11" s="27" t="str">
        <f>'L5-1'!D13</f>
        <v>11:55</v>
      </c>
      <c r="E11" s="22" t="str">
        <f>'L5-1'!E13</f>
        <v>Tupos L5 3</v>
      </c>
      <c r="F11" s="22" t="str">
        <f>'L5-1'!F13</f>
        <v>VC Fortutas L5 1</v>
      </c>
      <c r="G11" s="22" t="str">
        <f>'L5-1'!G13</f>
        <v>VN52AC-CD</v>
      </c>
      <c r="H11" s="22" t="str">
        <f>'L5-1'!H13</f>
        <v>BLOKA</v>
      </c>
      <c r="I11" s="22" t="str">
        <f>'L5-1'!I13</f>
        <v>De Kazing</v>
      </c>
      <c r="J11" s="22" t="str">
        <f>'L5-1'!J13</f>
        <v>Baarlo LB</v>
      </c>
      <c r="K11" s="44" t="str">
        <f>'L5-1'!K13</f>
        <v>4-0</v>
      </c>
      <c r="L11" s="22" t="str">
        <f>'L5-1'!L13</f>
        <v>n.v.t.</v>
      </c>
      <c r="M11" s="22" t="str">
        <f>'L5-1'!M13</f>
        <v>n.v.t.</v>
      </c>
      <c r="N11" s="22" t="str">
        <f>'L5-1'!N13</f>
        <v>n.v.t.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 x14ac:dyDescent="0.25">
      <c r="A12" s="16">
        <f>'L5-2'!A14</f>
        <v>1</v>
      </c>
      <c r="B12" s="22" t="str">
        <f>'L5-2'!B14</f>
        <v>zondag</v>
      </c>
      <c r="C12" s="25">
        <f>'L5-2'!C14</f>
        <v>46285</v>
      </c>
      <c r="D12" s="52" t="str">
        <f>'L5-2'!D14</f>
        <v>12:00</v>
      </c>
      <c r="E12" s="22" t="str">
        <f>'L5-2'!E14</f>
        <v>VC Olympia L5 3</v>
      </c>
      <c r="F12" s="22" t="str">
        <f>'L5-2'!F14</f>
        <v>VC Fortutas L5 2</v>
      </c>
      <c r="G12" s="22" t="str">
        <f>'L5-2'!G14</f>
        <v>VN52AD-EF</v>
      </c>
      <c r="H12" s="22" t="str">
        <f>'L5-2'!H14</f>
        <v>HRTDE</v>
      </c>
      <c r="I12" s="22" t="str">
        <f>'L5-2'!I14</f>
        <v>Dendron Sporthal</v>
      </c>
      <c r="J12" s="22" t="str">
        <f>'L5-2'!J14</f>
        <v>Horst</v>
      </c>
      <c r="K12" s="44" t="str">
        <f>'L5-2'!K14</f>
        <v>4-0</v>
      </c>
      <c r="L12" s="22" t="str">
        <f>'L5-2'!L14</f>
        <v>n.v.t.</v>
      </c>
      <c r="M12" s="22" t="str">
        <f>'L5-2'!M14</f>
        <v>n.v.t.</v>
      </c>
      <c r="N12" s="22" t="str">
        <f>'L5-2'!N14</f>
        <v>n.v.t.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 x14ac:dyDescent="0.25">
      <c r="A13" s="16">
        <f>'ND2'!A11</f>
        <v>1</v>
      </c>
      <c r="B13" s="22" t="str">
        <f>'ND2'!B11</f>
        <v>zaterdag</v>
      </c>
      <c r="C13" s="25">
        <f>'ND2'!C11</f>
        <v>46291</v>
      </c>
      <c r="D13" s="27" t="str">
        <f>'ND2'!D11</f>
        <v>16:00</v>
      </c>
      <c r="E13" s="22" t="str">
        <f>'ND2'!E11</f>
        <v>VC Fortutas DS 2</v>
      </c>
      <c r="F13" s="22" t="str">
        <f>'ND2'!F11</f>
        <v>VC HERO DS 3</v>
      </c>
      <c r="G13" s="22" t="str">
        <f>'ND2'!G11</f>
        <v>D3L-DG</v>
      </c>
      <c r="H13" s="22" t="str">
        <f>'ND2'!H11</f>
        <v>NDWBE</v>
      </c>
      <c r="I13" s="22" t="str">
        <f>'ND2'!I11</f>
        <v>Sport- en squashcentrum</v>
      </c>
      <c r="J13" s="22" t="str">
        <f>'ND2'!J11</f>
        <v>Nederweert</v>
      </c>
      <c r="K13" s="22">
        <f>'ND2'!K11</f>
        <v>0</v>
      </c>
      <c r="L13" s="22" t="str">
        <f>'ND2'!L11</f>
        <v>Manon Janssen</v>
      </c>
      <c r="M13" s="22" t="str">
        <f>'ND2'!M11</f>
        <v>Hilde van de Kerkhof</v>
      </c>
      <c r="N13" s="22">
        <f>'ND2'!N11</f>
        <v>0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 x14ac:dyDescent="0.25">
      <c r="A14" s="16">
        <f>'NH1'!A14</f>
        <v>1</v>
      </c>
      <c r="B14" s="22" t="str">
        <f>'NH1'!B14</f>
        <v>zaterdag</v>
      </c>
      <c r="C14" s="25">
        <f>'NH1'!C14</f>
        <v>46291</v>
      </c>
      <c r="D14" s="27" t="str">
        <f>'NH1'!D14</f>
        <v>16:00</v>
      </c>
      <c r="E14" s="22" t="str">
        <f>'NH1'!E14</f>
        <v>VC Fortutas HS 1</v>
      </c>
      <c r="F14" s="22" t="str">
        <f>'NH1'!F14</f>
        <v>Nuvoc HS 3</v>
      </c>
      <c r="G14" s="22" t="str">
        <f>'NH1'!G14</f>
        <v>H1G-DG</v>
      </c>
      <c r="H14" s="22" t="str">
        <f>'NH1'!H14</f>
        <v>NDWBE</v>
      </c>
      <c r="I14" s="22" t="str">
        <f>'NH1'!I14</f>
        <v>Sport- en squashcentrum</v>
      </c>
      <c r="J14" s="22" t="str">
        <f>'NH1'!J14</f>
        <v>Nederweert</v>
      </c>
      <c r="K14" s="44">
        <f>'NH1'!K14</f>
        <v>0</v>
      </c>
      <c r="L14" s="22" t="str">
        <f>'NH1'!L14</f>
        <v>John van Wijk</v>
      </c>
      <c r="M14" s="22" t="str">
        <f>'NH1'!M14</f>
        <v>Marleen Verdonschot</v>
      </c>
      <c r="N14" s="22">
        <f>'NH1'!N14</f>
        <v>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 x14ac:dyDescent="0.25">
      <c r="A15" s="16">
        <f>'MC1'!A12</f>
        <v>2</v>
      </c>
      <c r="B15" s="22" t="str">
        <f>'MC1'!B12</f>
        <v>zaterdag</v>
      </c>
      <c r="C15" s="25">
        <f>'MC1'!C12</f>
        <v>46291</v>
      </c>
      <c r="D15" s="27" t="str">
        <f>'MC1'!D12</f>
        <v>16:00</v>
      </c>
      <c r="E15" s="22" t="str">
        <f>'MC1'!E12</f>
        <v>VC Fortutas MC 1</v>
      </c>
      <c r="F15" s="22" t="str">
        <f>'MC1'!F12</f>
        <v>VC Heerlen MC 1</v>
      </c>
      <c r="G15" s="22" t="str">
        <f>'MC1'!G12</f>
        <v>XC3W1-DE</v>
      </c>
      <c r="H15" s="22" t="str">
        <f>'MC1'!H12</f>
        <v>NDWBE</v>
      </c>
      <c r="I15" s="22" t="str">
        <f>'MC1'!I12</f>
        <v>Sport- en squashcentrum</v>
      </c>
      <c r="J15" s="22" t="str">
        <f>'MC1'!J12</f>
        <v>Nederweert</v>
      </c>
      <c r="K15" s="22">
        <f>'MC1'!K12</f>
        <v>0</v>
      </c>
      <c r="L15" s="22" t="str">
        <f>'MC1'!L12</f>
        <v>Ralf van der Zanden</v>
      </c>
      <c r="M15" s="22" t="str">
        <f>'MC1'!M12</f>
        <v>ouders</v>
      </c>
      <c r="N15" s="22">
        <f>'MC1'!N12</f>
        <v>0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 x14ac:dyDescent="0.25">
      <c r="A16" s="16">
        <f>'ND3'!A11</f>
        <v>1</v>
      </c>
      <c r="B16" s="22" t="str">
        <f>'ND3'!B11</f>
        <v>zaterdag</v>
      </c>
      <c r="C16" s="25">
        <f>'ND3'!C11</f>
        <v>46291</v>
      </c>
      <c r="D16" s="27" t="str">
        <f>'ND3'!D11</f>
        <v>18:00</v>
      </c>
      <c r="E16" s="22" t="str">
        <f>'ND3'!E11</f>
        <v>VC Fortutas DS 3</v>
      </c>
      <c r="F16" s="22" t="str">
        <f>'ND3'!F11</f>
        <v>VC HERO DS 5</v>
      </c>
      <c r="G16" s="22" t="str">
        <f>'ND3'!G11</f>
        <v>D3M-DG</v>
      </c>
      <c r="H16" s="22" t="str">
        <f>'ND3'!H11</f>
        <v>NDWBE</v>
      </c>
      <c r="I16" s="22" t="str">
        <f>'ND3'!I11</f>
        <v>Sport- en squashcentrum</v>
      </c>
      <c r="J16" s="22" t="str">
        <f>'ND3'!J11</f>
        <v>Nederweert</v>
      </c>
      <c r="K16" s="22">
        <f>'ND3'!K11</f>
        <v>0</v>
      </c>
      <c r="L16" s="22" t="str">
        <f>'ND3'!L11</f>
        <v>Jules Jacobs</v>
      </c>
      <c r="M16" s="22" t="str">
        <f>'ND3'!M11</f>
        <v>ouders</v>
      </c>
      <c r="N16" s="22">
        <f>'ND3'!N11</f>
        <v>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 x14ac:dyDescent="0.25">
      <c r="A17" s="16">
        <f>'MB1'!A12</f>
        <v>2</v>
      </c>
      <c r="B17" s="22" t="str">
        <f>'MB1'!B12</f>
        <v>zaterdag</v>
      </c>
      <c r="C17" s="25">
        <f>'MB1'!C12</f>
        <v>46291</v>
      </c>
      <c r="D17" s="27" t="str">
        <f>'MB1'!D12</f>
        <v>18:00</v>
      </c>
      <c r="E17" s="22" t="str">
        <f>'MB1'!E12</f>
        <v>VC Fortutas MB 1</v>
      </c>
      <c r="F17" s="22" t="str">
        <f>'MB1'!F12</f>
        <v>Furos MB 1</v>
      </c>
      <c r="G17" s="22" t="str">
        <f>'MB1'!G12</f>
        <v>MB3M1-EA</v>
      </c>
      <c r="H17" s="22" t="str">
        <f>'MB1'!H12</f>
        <v>NDWBE</v>
      </c>
      <c r="I17" s="22" t="str">
        <f>'MB1'!I12</f>
        <v>Sport- en squashcentrum</v>
      </c>
      <c r="J17" s="22" t="str">
        <f>'MB1'!J12</f>
        <v>Nederweert</v>
      </c>
      <c r="K17" s="22">
        <f>'MB1'!K12</f>
        <v>0</v>
      </c>
      <c r="L17" s="22" t="str">
        <f>'MB1'!L12</f>
        <v>Raff Smits</v>
      </c>
      <c r="M17" s="22" t="str">
        <f>'MB1'!M12</f>
        <v>ouders</v>
      </c>
      <c r="N17" s="22">
        <f>'MB1'!N12</f>
        <v>0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 x14ac:dyDescent="0.25">
      <c r="A18" s="16">
        <f>'L2-1'!A11</f>
        <v>1</v>
      </c>
      <c r="B18" s="22" t="str">
        <f>'L2-1'!B11</f>
        <v>zondag</v>
      </c>
      <c r="C18" s="25">
        <f>'L2-1'!C11</f>
        <v>46292</v>
      </c>
      <c r="D18" s="27">
        <f>'L2-1'!D11</f>
        <v>0.42361111110949001</v>
      </c>
      <c r="E18" s="22" t="str">
        <f>'L2-1'!E11</f>
        <v>VC Fortutas L2 1</v>
      </c>
      <c r="F18" s="22" t="str">
        <f>'L2-1'!F11</f>
        <v>VC LIMAX L2 1</v>
      </c>
      <c r="G18" s="22" t="str">
        <f>'L2-1'!G11</f>
        <v>VN22AI-CD</v>
      </c>
      <c r="H18" s="22" t="str">
        <f>'L2-1'!H11</f>
        <v>ELLSC</v>
      </c>
      <c r="I18" s="22" t="str">
        <f>'L2-1'!I11</f>
        <v>Gymzaal Scheyvenstraat</v>
      </c>
      <c r="J18" s="22" t="str">
        <f>'L2-1'!J11</f>
        <v>Ell</v>
      </c>
      <c r="K18" s="44">
        <f>'L2-1'!K11</f>
        <v>0</v>
      </c>
      <c r="L18" s="22" t="str">
        <f>'L2-1'!L11</f>
        <v>n.v.t.</v>
      </c>
      <c r="M18" s="22" t="str">
        <f>'L2-1'!M11</f>
        <v>n.v.t.</v>
      </c>
      <c r="N18" s="22" t="str">
        <f>'L2-1'!N11</f>
        <v>n.v.t.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 x14ac:dyDescent="0.25">
      <c r="A19" s="16">
        <f>'L2-1'!A12</f>
        <v>1</v>
      </c>
      <c r="B19" s="22" t="str">
        <f>'L2-1'!B12</f>
        <v>zondag</v>
      </c>
      <c r="C19" s="25">
        <f>'L2-1'!C12</f>
        <v>46292</v>
      </c>
      <c r="D19" s="27">
        <f>'L2-1'!D12</f>
        <v>0.43055555555475</v>
      </c>
      <c r="E19" s="22" t="str">
        <f>'L2-1'!E12</f>
        <v>Bach SV L2 2</v>
      </c>
      <c r="F19" s="22" t="str">
        <f>'L2-1'!F12</f>
        <v>VC Fortutas L2 1</v>
      </c>
      <c r="G19" s="22" t="str">
        <f>'L2-1'!G12</f>
        <v>VN22AI-BC</v>
      </c>
      <c r="H19" s="22" t="str">
        <f>'L2-1'!H12</f>
        <v>ELLSC</v>
      </c>
      <c r="I19" s="22" t="str">
        <f>'L2-1'!I12</f>
        <v>Gymzaal Scheyvenstraat</v>
      </c>
      <c r="J19" s="22" t="str">
        <f>'L2-1'!J12</f>
        <v>Ell</v>
      </c>
      <c r="K19" s="44">
        <f>'L2-1'!K12</f>
        <v>0</v>
      </c>
      <c r="L19" s="22" t="str">
        <f>'L2-1'!L12</f>
        <v>n.v.t.</v>
      </c>
      <c r="M19" s="22" t="str">
        <f>'L2-1'!M12</f>
        <v>n.v.t.</v>
      </c>
      <c r="N19" s="22" t="str">
        <f>'L2-1'!N12</f>
        <v>n.v.t.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 x14ac:dyDescent="0.25">
      <c r="A20" s="16">
        <f>'L2-1'!A13</f>
        <v>1</v>
      </c>
      <c r="B20" s="22" t="str">
        <f>'L2-1'!B13</f>
        <v>zondag</v>
      </c>
      <c r="C20" s="25">
        <f>'L2-1'!C13</f>
        <v>46292</v>
      </c>
      <c r="D20" s="27">
        <f>'L2-1'!D13</f>
        <v>0.44444444444525</v>
      </c>
      <c r="E20" s="22" t="str">
        <f>'L2-1'!E13</f>
        <v>VC Fortutas L2 1</v>
      </c>
      <c r="F20" s="22" t="str">
        <f>'L2-1'!F13</f>
        <v>Bach SV L2 1</v>
      </c>
      <c r="G20" s="22" t="str">
        <f>'L2-1'!G13</f>
        <v>VN22AI-CA</v>
      </c>
      <c r="H20" s="22" t="str">
        <f>'L2-1'!H13</f>
        <v>ELLSC</v>
      </c>
      <c r="I20" s="22" t="str">
        <f>'L2-1'!I13</f>
        <v>Gymzaal Scheyvenstraat</v>
      </c>
      <c r="J20" s="22" t="str">
        <f>'L2-1'!J13</f>
        <v>Ell</v>
      </c>
      <c r="K20" s="44">
        <f>'L2-1'!K13</f>
        <v>0</v>
      </c>
      <c r="L20" s="22" t="str">
        <f>'L2-1'!L13</f>
        <v>n.v.t.</v>
      </c>
      <c r="M20" s="22" t="str">
        <f>'L2-1'!M13</f>
        <v>n.v.t.</v>
      </c>
      <c r="N20" s="22" t="str">
        <f>'L2-1'!N13</f>
        <v>n.v.t.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 x14ac:dyDescent="0.25">
      <c r="A21" s="16">
        <f>'L2-1'!A14</f>
        <v>1</v>
      </c>
      <c r="B21" s="22" t="str">
        <f>'L2-1'!B14</f>
        <v>zondag</v>
      </c>
      <c r="C21" s="25">
        <f>'L2-1'!C14</f>
        <v>46292</v>
      </c>
      <c r="D21" s="27">
        <f>'L2-1'!D14</f>
        <v>0.46527777778100998</v>
      </c>
      <c r="E21" s="22" t="str">
        <f>'L2-1'!E14</f>
        <v>VC LIMAX L2 1</v>
      </c>
      <c r="F21" s="22" t="str">
        <f>'L2-1'!F14</f>
        <v>VC Fortutas L2 1</v>
      </c>
      <c r="G21" s="22" t="str">
        <f>'L2-1'!G14</f>
        <v>VN22AI-DC</v>
      </c>
      <c r="H21" s="22" t="str">
        <f>'L2-1'!H14</f>
        <v>ELLSC</v>
      </c>
      <c r="I21" s="22" t="str">
        <f>'L2-1'!I14</f>
        <v>Gymzaal Scheyvenstraat</v>
      </c>
      <c r="J21" s="22" t="str">
        <f>'L2-1'!J14</f>
        <v>Ell</v>
      </c>
      <c r="K21" s="44">
        <f>'L2-1'!K14</f>
        <v>0</v>
      </c>
      <c r="L21" s="22" t="str">
        <f>'L2-1'!L14</f>
        <v>n.v.t.</v>
      </c>
      <c r="M21" s="22" t="str">
        <f>'L2-1'!M14</f>
        <v>n.v.t.</v>
      </c>
      <c r="N21" s="22" t="str">
        <f>'L2-1'!N14</f>
        <v>n.v.t.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 x14ac:dyDescent="0.25">
      <c r="A22" s="16">
        <f>'L2-1'!A15</f>
        <v>1</v>
      </c>
      <c r="B22" s="22" t="str">
        <f>'L2-1'!B15</f>
        <v>zondag</v>
      </c>
      <c r="C22" s="25">
        <f>'L2-1'!C15</f>
        <v>46292</v>
      </c>
      <c r="D22" s="27">
        <f>'L2-1'!D15</f>
        <v>0.47222222221899002</v>
      </c>
      <c r="E22" s="22" t="str">
        <f>'L2-1'!E15</f>
        <v>VC Fortutas L2 1</v>
      </c>
      <c r="F22" s="22" t="str">
        <f>'L2-1'!F15</f>
        <v>Bach SV L2 2</v>
      </c>
      <c r="G22" s="22" t="str">
        <f>'L2-1'!G15</f>
        <v>VN22AI-CB</v>
      </c>
      <c r="H22" s="22" t="str">
        <f>'L2-1'!H15</f>
        <v>ELLSC</v>
      </c>
      <c r="I22" s="22" t="str">
        <f>'L2-1'!I15</f>
        <v>Gymzaal Scheyvenstraat</v>
      </c>
      <c r="J22" s="22" t="str">
        <f>'L2-1'!J15</f>
        <v>Ell</v>
      </c>
      <c r="K22" s="44">
        <f>'L2-1'!K15</f>
        <v>0</v>
      </c>
      <c r="L22" s="22" t="str">
        <f>'L2-1'!L15</f>
        <v>n.v.t.</v>
      </c>
      <c r="M22" s="22" t="str">
        <f>'L2-1'!M15</f>
        <v>n.v.t.</v>
      </c>
      <c r="N22" s="22" t="str">
        <f>'L2-1'!N15</f>
        <v>n.v.t.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 x14ac:dyDescent="0.25">
      <c r="A23" s="16">
        <f>'L2-1'!A16</f>
        <v>2</v>
      </c>
      <c r="B23" s="22" t="str">
        <f>'L2-1'!B16</f>
        <v>zondag</v>
      </c>
      <c r="C23" s="25">
        <f>'L2-1'!C16</f>
        <v>46306</v>
      </c>
      <c r="D23" s="27">
        <f>'L2-1'!D16</f>
        <v>0.39583333333333331</v>
      </c>
      <c r="E23" s="22" t="str">
        <f>'L2-1'!E16</f>
        <v>Olsredlem L2 2</v>
      </c>
      <c r="F23" s="22" t="str">
        <f>'L2-1'!F16</f>
        <v>VC Fortutas L2 1</v>
      </c>
      <c r="G23" s="22" t="str">
        <f>'L2-1'!G16</f>
        <v>VN22BH-AE</v>
      </c>
      <c r="H23" s="22" t="str">
        <f>'L2-1'!H16</f>
        <v>HRTDE</v>
      </c>
      <c r="I23" s="22" t="str">
        <f>'L2-1'!I16</f>
        <v>Dendron Sporthal</v>
      </c>
      <c r="J23" s="22" t="str">
        <f>'L2-1'!J16</f>
        <v>Horst</v>
      </c>
      <c r="K23" s="44">
        <f>'L2-1'!K16</f>
        <v>0</v>
      </c>
      <c r="L23" s="22" t="str">
        <f>'L2-1'!L16</f>
        <v>n.v.t.</v>
      </c>
      <c r="M23" s="22" t="str">
        <f>'L2-1'!M16</f>
        <v>n.v.t.</v>
      </c>
      <c r="N23" s="22" t="str">
        <f>'L2-1'!N16</f>
        <v>n.v.t.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 x14ac:dyDescent="0.25">
      <c r="A24" s="16">
        <f>'L2-1'!A17</f>
        <v>2</v>
      </c>
      <c r="B24" s="22" t="str">
        <f>'L2-1'!B17</f>
        <v>zondag</v>
      </c>
      <c r="C24" s="25">
        <f>'L2-1'!C17</f>
        <v>46306</v>
      </c>
      <c r="D24" s="27">
        <f>'L2-1'!D17</f>
        <v>0.40972222222222221</v>
      </c>
      <c r="E24" s="22" t="str">
        <f>'L2-1'!E17</f>
        <v>VC Fortutas L2 1</v>
      </c>
      <c r="F24" s="22" t="str">
        <f>'L2-1'!F17</f>
        <v>Set Up L2 1</v>
      </c>
      <c r="G24" s="22" t="str">
        <f>'L2-1'!G17</f>
        <v>VN22BH-EB</v>
      </c>
      <c r="H24" s="22" t="str">
        <f>'L2-1'!H17</f>
        <v>HRTDE</v>
      </c>
      <c r="I24" s="22" t="str">
        <f>'L2-1'!I17</f>
        <v>Dendron Sporthal</v>
      </c>
      <c r="J24" s="22" t="str">
        <f>'L2-1'!J17</f>
        <v>Horst</v>
      </c>
      <c r="K24" s="44">
        <f>'L2-1'!K17</f>
        <v>0</v>
      </c>
      <c r="L24" s="22" t="str">
        <f>'L2-1'!L17</f>
        <v>n.v.t.</v>
      </c>
      <c r="M24" s="22" t="str">
        <f>'L2-1'!M17</f>
        <v>n.v.t.</v>
      </c>
      <c r="N24" s="22" t="str">
        <f>'L2-1'!N17</f>
        <v>n.v.t.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 x14ac:dyDescent="0.25">
      <c r="A25" s="16">
        <f>'L2-1'!A18</f>
        <v>2</v>
      </c>
      <c r="B25" s="22" t="str">
        <f>'L2-1'!B18</f>
        <v>zondag</v>
      </c>
      <c r="C25" s="25">
        <f>'L2-1'!C18</f>
        <v>46306</v>
      </c>
      <c r="D25" s="27">
        <f>'L2-1'!D18</f>
        <v>0.4236111111111111</v>
      </c>
      <c r="E25" s="22" t="str">
        <f>'L2-1'!E18</f>
        <v>VC Fortutas L2 1</v>
      </c>
      <c r="F25" s="22" t="str">
        <f>'L2-1'!F18</f>
        <v>Revoc/VCB L2 2</v>
      </c>
      <c r="G25" s="22" t="str">
        <f>'L2-1'!G18</f>
        <v>VN22BH-ED</v>
      </c>
      <c r="H25" s="22" t="str">
        <f>'L2-1'!H18</f>
        <v>HRTDE</v>
      </c>
      <c r="I25" s="22" t="str">
        <f>'L2-1'!I18</f>
        <v>Dendron Sporthal</v>
      </c>
      <c r="J25" s="22" t="str">
        <f>'L2-1'!J18</f>
        <v>Horst</v>
      </c>
      <c r="K25" s="44">
        <f>'L2-1'!K18</f>
        <v>0</v>
      </c>
      <c r="L25" s="22" t="str">
        <f>'L2-1'!L18</f>
        <v>n.v.t.</v>
      </c>
      <c r="M25" s="22" t="str">
        <f>'L2-1'!M18</f>
        <v>n.v.t.</v>
      </c>
      <c r="N25" s="22" t="str">
        <f>'L2-1'!N18</f>
        <v>n.v.t.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 x14ac:dyDescent="0.25">
      <c r="A26" s="16">
        <f>'L2-1'!A19</f>
        <v>2</v>
      </c>
      <c r="B26" s="22" t="str">
        <f>'L2-1'!B19</f>
        <v>zondag</v>
      </c>
      <c r="C26" s="25">
        <f>'L2-1'!C19</f>
        <v>46306</v>
      </c>
      <c r="D26" s="27">
        <f>'L2-1'!D19</f>
        <v>0.43055555555555558</v>
      </c>
      <c r="E26" s="22" t="str">
        <f>'L2-1'!E19</f>
        <v>Revoc/VCB L2 1</v>
      </c>
      <c r="F26" s="22" t="str">
        <f>'L2-1'!F19</f>
        <v>VC Fortutas L2 1</v>
      </c>
      <c r="G26" s="22" t="str">
        <f>'L2-1'!G19</f>
        <v>VN22BH-CE</v>
      </c>
      <c r="H26" s="22" t="str">
        <f>'L2-1'!H19</f>
        <v>HRTDE</v>
      </c>
      <c r="I26" s="22" t="str">
        <f>'L2-1'!I19</f>
        <v>Dendron Sporthal</v>
      </c>
      <c r="J26" s="22" t="str">
        <f>'L2-1'!J19</f>
        <v>Horst</v>
      </c>
      <c r="K26" s="44">
        <f>'L2-1'!K19</f>
        <v>0</v>
      </c>
      <c r="L26" s="22" t="str">
        <f>'L2-1'!L19</f>
        <v>n.v.t.</v>
      </c>
      <c r="M26" s="22" t="str">
        <f>'L2-1'!M19</f>
        <v>n.v.t.</v>
      </c>
      <c r="N26" s="22" t="str">
        <f>'L2-1'!N19</f>
        <v>n.v.t.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 x14ac:dyDescent="0.25">
      <c r="A27" s="16">
        <f>'MC1'!A13</f>
        <v>3</v>
      </c>
      <c r="B27" s="22" t="str">
        <f>'MC1'!B13</f>
        <v>zaterdag</v>
      </c>
      <c r="C27" s="25">
        <f>'MC1'!C13</f>
        <v>46298</v>
      </c>
      <c r="D27" s="27" t="str">
        <f>'MC1'!D13</f>
        <v>13:00</v>
      </c>
      <c r="E27" s="22" t="str">
        <f>'MC1'!E13</f>
        <v>Vakgarage Ernes &amp; Piereij - ADC XC 2</v>
      </c>
      <c r="F27" s="22" t="str">
        <f>'MC1'!F13</f>
        <v>VC Fortutas MC 1</v>
      </c>
      <c r="G27" s="22" t="str">
        <f>'MC1'!G13</f>
        <v>XC3W1-CD</v>
      </c>
      <c r="H27" s="22" t="str">
        <f>'MC1'!H13</f>
        <v>URMOV</v>
      </c>
      <c r="I27" s="22" t="str">
        <f>'MC1'!I13</f>
        <v>Overmunthe</v>
      </c>
      <c r="J27" s="22" t="str">
        <f>'MC1'!J13</f>
        <v>Urmond</v>
      </c>
      <c r="K27" s="22">
        <f>'MC1'!K13</f>
        <v>0</v>
      </c>
      <c r="L27" s="22" t="str">
        <f>'MC1'!L13</f>
        <v>n.v.t.</v>
      </c>
      <c r="M27" s="22" t="str">
        <f>'MC1'!M13</f>
        <v>n.v.t.</v>
      </c>
      <c r="N27" s="22">
        <f>'MC1'!N13</f>
        <v>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 x14ac:dyDescent="0.25">
      <c r="A28" s="16">
        <f>'NH1'!A15</f>
        <v>2</v>
      </c>
      <c r="B28" s="22" t="str">
        <f>'NH1'!B15</f>
        <v>zaterdag</v>
      </c>
      <c r="C28" s="25">
        <f>'NH1'!C15</f>
        <v>46298</v>
      </c>
      <c r="D28" s="27" t="str">
        <f>'NH1'!D15</f>
        <v>13:45</v>
      </c>
      <c r="E28" s="22" t="str">
        <f>'NH1'!E15</f>
        <v>Ledûb Volleybal HS 2</v>
      </c>
      <c r="F28" s="22" t="str">
        <f>'NH1'!F15</f>
        <v>VC Fortutas HS 1</v>
      </c>
      <c r="G28" s="22" t="str">
        <f>'NH1'!G15</f>
        <v>H1G-FD</v>
      </c>
      <c r="H28" s="22" t="str">
        <f>'NH1'!H15</f>
        <v>BDLZU</v>
      </c>
      <c r="I28" s="22" t="str">
        <f>'NH1'!I15</f>
        <v>Zuiderpoort</v>
      </c>
      <c r="J28" s="22" t="str">
        <f>'NH1'!J15</f>
        <v>Budel</v>
      </c>
      <c r="K28" s="22">
        <f>'NH1'!K15</f>
        <v>0</v>
      </c>
      <c r="L28" s="22" t="str">
        <f>'NH1'!L15</f>
        <v>n.v.t.</v>
      </c>
      <c r="M28" s="22" t="str">
        <f>'NH1'!M15</f>
        <v>n.v.t.</v>
      </c>
      <c r="N28" s="22">
        <f>'NH1'!N15</f>
        <v>0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 x14ac:dyDescent="0.25">
      <c r="A29" s="16">
        <f>'ND3'!A12</f>
        <v>2</v>
      </c>
      <c r="B29" s="22" t="str">
        <f>'ND3'!B12</f>
        <v>zaterdag</v>
      </c>
      <c r="C29" s="25">
        <f>'ND3'!C12</f>
        <v>46298</v>
      </c>
      <c r="D29" s="27" t="str">
        <f>'ND3'!D12</f>
        <v>14:00</v>
      </c>
      <c r="E29" s="22" t="str">
        <f>'ND3'!E12</f>
        <v>S'62 DS 1</v>
      </c>
      <c r="F29" s="22" t="str">
        <f>'ND3'!F12</f>
        <v>VC Fortutas DS 3</v>
      </c>
      <c r="G29" s="22" t="str">
        <f>'ND3'!G12</f>
        <v>D3M-FD</v>
      </c>
      <c r="H29" s="22" t="str">
        <f>'ND3'!H12</f>
        <v>SWMSP</v>
      </c>
      <c r="I29" s="22" t="str">
        <f>'ND3'!I12</f>
        <v>Sportcentrum Swalmen</v>
      </c>
      <c r="J29" s="22" t="str">
        <f>'ND3'!J12</f>
        <v>Swalmen</v>
      </c>
      <c r="K29" s="22">
        <f>'ND3'!K12</f>
        <v>0</v>
      </c>
      <c r="L29" s="22" t="str">
        <f>'ND3'!L12</f>
        <v>n.v.t.</v>
      </c>
      <c r="M29" s="22" t="str">
        <f>'ND3'!M12</f>
        <v>n.v.t.</v>
      </c>
      <c r="N29" s="22">
        <f>'ND3'!N12</f>
        <v>0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 x14ac:dyDescent="0.25">
      <c r="A30" s="16">
        <f>'ND2'!A12</f>
        <v>2</v>
      </c>
      <c r="B30" s="22" t="str">
        <f>'ND2'!B12</f>
        <v>zaterdag</v>
      </c>
      <c r="C30" s="25">
        <f>'ND2'!C12</f>
        <v>46298</v>
      </c>
      <c r="D30" s="27" t="str">
        <f>'ND2'!D12</f>
        <v>14:30</v>
      </c>
      <c r="E30" s="22" t="str">
        <f>'ND2'!E12</f>
        <v>Hyundai Peter Janssen Stravoc DS 5</v>
      </c>
      <c r="F30" s="22" t="str">
        <f>'ND2'!F12</f>
        <v>VC Fortutas DS 2</v>
      </c>
      <c r="G30" s="22" t="str">
        <f>'ND2'!G12</f>
        <v>D3L-FD</v>
      </c>
      <c r="H30" s="22" t="str">
        <f>'ND2'!H12</f>
        <v>STPGR</v>
      </c>
      <c r="I30" s="22" t="str">
        <f>'ND2'!I12</f>
        <v>De Grenslibel</v>
      </c>
      <c r="J30" s="22" t="str">
        <f>'ND2'!J12</f>
        <v>Stramproy</v>
      </c>
      <c r="K30" s="22">
        <f>'ND2'!K12</f>
        <v>0</v>
      </c>
      <c r="L30" s="22" t="str">
        <f>'ND2'!L12</f>
        <v>n.v.t.</v>
      </c>
      <c r="M30" s="22" t="str">
        <f>'ND2'!M12</f>
        <v>n.v.t.</v>
      </c>
      <c r="N30" s="22">
        <f>'ND2'!N12</f>
        <v>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 x14ac:dyDescent="0.25">
      <c r="A31" s="16">
        <f>'ND1'!A11</f>
        <v>1</v>
      </c>
      <c r="B31" s="22" t="str">
        <f>'ND1'!B11</f>
        <v>zaterdag</v>
      </c>
      <c r="C31" s="25">
        <f>'ND1'!C11</f>
        <v>46298</v>
      </c>
      <c r="D31" s="27" t="str">
        <f>'ND1'!D11</f>
        <v>16:00</v>
      </c>
      <c r="E31" s="22" t="str">
        <f>'ND1'!E11</f>
        <v>Ledûb Volleybal DS 4</v>
      </c>
      <c r="F31" s="22" t="str">
        <f>'ND1'!F11</f>
        <v>VC Fortutas DS 1</v>
      </c>
      <c r="G31" s="22" t="str">
        <f>'ND1'!G11</f>
        <v>D2M-FD</v>
      </c>
      <c r="H31" s="22" t="str">
        <f>'ND1'!H11</f>
        <v>BDLZU</v>
      </c>
      <c r="I31" s="22" t="str">
        <f>'ND1'!I11</f>
        <v>Zuiderpoort</v>
      </c>
      <c r="J31" s="22" t="str">
        <f>'ND1'!J11</f>
        <v>Budel</v>
      </c>
      <c r="K31" s="22">
        <f>'ND1'!K11</f>
        <v>0</v>
      </c>
      <c r="L31" s="22" t="str">
        <f>'ND1'!L11</f>
        <v>n.v.t.</v>
      </c>
      <c r="M31" s="22" t="str">
        <f>'ND1'!M11</f>
        <v>n.v.t.</v>
      </c>
      <c r="N31" s="22">
        <f>'ND1'!N11</f>
        <v>0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 x14ac:dyDescent="0.25">
      <c r="A32" s="16">
        <f>'L5-2'!A15</f>
        <v>2</v>
      </c>
      <c r="B32" s="22" t="str">
        <f>'L5-2'!B15</f>
        <v>zondag</v>
      </c>
      <c r="C32" s="25">
        <f>'L5-2'!C15</f>
        <v>46299</v>
      </c>
      <c r="D32" s="52" t="str">
        <f>'L5-2'!D15</f>
        <v>10:00</v>
      </c>
      <c r="E32" s="22" t="str">
        <f>'L5-2'!E15</f>
        <v>VC Fortutas L5 2</v>
      </c>
      <c r="F32" s="22" t="str">
        <f>'L5-2'!F15</f>
        <v>BVC Holyoke L5 1</v>
      </c>
      <c r="G32" s="22" t="str">
        <f>'L5-2'!G15</f>
        <v>VN52AD-FD-2</v>
      </c>
      <c r="H32" s="22" t="str">
        <f>'L5-2'!H15</f>
        <v>GBVHA</v>
      </c>
      <c r="I32" s="22" t="str">
        <f>'L5-2'!I15</f>
        <v>'t Haeren</v>
      </c>
      <c r="J32" s="22" t="str">
        <f>'L5-2'!J15</f>
        <v>Grubbenvorst</v>
      </c>
      <c r="K32" s="44">
        <f>'L5-2'!K15</f>
        <v>0</v>
      </c>
      <c r="L32" s="22" t="str">
        <f>'L5-2'!L15</f>
        <v>n.v.t.</v>
      </c>
      <c r="M32" s="22" t="str">
        <f>'L5-2'!M15</f>
        <v>n.v.t.</v>
      </c>
      <c r="N32" s="22" t="str">
        <f>'L5-2'!N15</f>
        <v>n.v.t.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6">
        <f>'L5-2'!A16</f>
        <v>2</v>
      </c>
      <c r="B33" s="22" t="str">
        <f>'L5-2'!B16</f>
        <v>zondag</v>
      </c>
      <c r="C33" s="25">
        <f>'L5-2'!C16</f>
        <v>46299</v>
      </c>
      <c r="D33" s="52" t="str">
        <f>'L5-2'!D16</f>
        <v>10:40</v>
      </c>
      <c r="E33" s="22" t="str">
        <f>'L5-2'!E16</f>
        <v>VC Fortutas L5 2</v>
      </c>
      <c r="F33" s="22" t="str">
        <f>'L5-2'!F16</f>
        <v>Revoc/VCB L5 3</v>
      </c>
      <c r="G33" s="22" t="str">
        <f>'L5-2'!G16</f>
        <v>VN52AD-FG-2</v>
      </c>
      <c r="H33" s="22" t="str">
        <f>'L5-2'!H16</f>
        <v>GBVHA</v>
      </c>
      <c r="I33" s="22" t="str">
        <f>'L5-2'!I16</f>
        <v>'t Haeren</v>
      </c>
      <c r="J33" s="22" t="str">
        <f>'L5-2'!J16</f>
        <v>Grubbenvorst</v>
      </c>
      <c r="K33" s="44">
        <f>'L5-2'!K16</f>
        <v>0</v>
      </c>
      <c r="L33" s="22" t="str">
        <f>'L5-2'!L16</f>
        <v>n.v.t.</v>
      </c>
      <c r="M33" s="22" t="str">
        <f>'L5-2'!M16</f>
        <v>n.v.t.</v>
      </c>
      <c r="N33" s="22" t="str">
        <f>'L5-2'!N16</f>
        <v>n.v.t.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 x14ac:dyDescent="0.25">
      <c r="A34" s="16">
        <f>'L5-1'!A14</f>
        <v>2</v>
      </c>
      <c r="B34" s="22" t="str">
        <f>'L5-1'!B14</f>
        <v>zondag</v>
      </c>
      <c r="C34" s="25">
        <f>'L5-1'!C14</f>
        <v>46299</v>
      </c>
      <c r="D34" s="27" t="str">
        <f>'L5-1'!D14</f>
        <v>10:55</v>
      </c>
      <c r="E34" s="22" t="str">
        <f>'L5-1'!E14</f>
        <v>VC Fortutas L5 1</v>
      </c>
      <c r="F34" s="22" t="str">
        <f>'L5-1'!F14</f>
        <v>Olsredlem L5 1</v>
      </c>
      <c r="G34" s="22" t="str">
        <f>'L5-1'!G14</f>
        <v>VN52AC-DB-2</v>
      </c>
      <c r="H34" s="22" t="str">
        <f>'L5-1'!H14</f>
        <v>PNGPI</v>
      </c>
      <c r="I34" s="22" t="str">
        <f>'L5-1'!I14</f>
        <v>Piushof</v>
      </c>
      <c r="J34" s="22" t="str">
        <f>'L5-1'!J14</f>
        <v>Panningen</v>
      </c>
      <c r="K34" s="44">
        <f>'L5-1'!K14</f>
        <v>0</v>
      </c>
      <c r="L34" s="22" t="str">
        <f>'L5-1'!L14</f>
        <v>n.v.t.</v>
      </c>
      <c r="M34" s="22" t="str">
        <f>'L5-1'!M14</f>
        <v>n.v.t.</v>
      </c>
      <c r="N34" s="22" t="str">
        <f>'L5-1'!N14</f>
        <v>n.v.t.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 x14ac:dyDescent="0.25">
      <c r="A35" s="16">
        <f>'L5-2'!A17</f>
        <v>2</v>
      </c>
      <c r="B35" s="22" t="str">
        <f>'L5-2'!B17</f>
        <v>zondag</v>
      </c>
      <c r="C35" s="25">
        <f>'L5-2'!C17</f>
        <v>46299</v>
      </c>
      <c r="D35" s="52" t="str">
        <f>'L5-2'!D17</f>
        <v>11:20</v>
      </c>
      <c r="E35" s="22" t="str">
        <f>'L5-2'!E17</f>
        <v>Hovoc L5 2</v>
      </c>
      <c r="F35" s="22" t="str">
        <f>'L5-2'!F17</f>
        <v>VC Fortutas L5 2</v>
      </c>
      <c r="G35" s="22" t="str">
        <f>'L5-2'!G17</f>
        <v>VN52AD-AF-2</v>
      </c>
      <c r="H35" s="22" t="str">
        <f>'L5-2'!H17</f>
        <v>GBVHA</v>
      </c>
      <c r="I35" s="22" t="str">
        <f>'L5-2'!I17</f>
        <v>'t Haeren</v>
      </c>
      <c r="J35" s="22" t="str">
        <f>'L5-2'!J17</f>
        <v>Grubbenvorst</v>
      </c>
      <c r="K35" s="44">
        <f>'L5-2'!K17</f>
        <v>0</v>
      </c>
      <c r="L35" s="22" t="str">
        <f>'L5-2'!L17</f>
        <v>n.v.t.</v>
      </c>
      <c r="M35" s="22" t="str">
        <f>'L5-2'!M17</f>
        <v>n.v.t.</v>
      </c>
      <c r="N35" s="22" t="str">
        <f>'L5-2'!N17</f>
        <v>n.v.t.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 x14ac:dyDescent="0.25">
      <c r="A36" s="16">
        <f>'L5-1'!A15</f>
        <v>2</v>
      </c>
      <c r="B36" s="22" t="str">
        <f>'L5-1'!B15</f>
        <v>zondag</v>
      </c>
      <c r="C36" s="25">
        <f>'L5-1'!C15</f>
        <v>46299</v>
      </c>
      <c r="D36" s="27" t="str">
        <f>'L5-1'!D15</f>
        <v>11:35</v>
      </c>
      <c r="E36" s="22" t="str">
        <f>'L5-1'!E15</f>
        <v>Tupos L5 3</v>
      </c>
      <c r="F36" s="22" t="str">
        <f>'L5-1'!F15</f>
        <v>VC Fortutas L5 1</v>
      </c>
      <c r="G36" s="22" t="str">
        <f>'L5-1'!G15</f>
        <v>VN52AC-CD-2</v>
      </c>
      <c r="H36" s="22" t="str">
        <f>'L5-1'!H15</f>
        <v>PNGPI</v>
      </c>
      <c r="I36" s="22" t="str">
        <f>'L5-1'!I15</f>
        <v>Piushof</v>
      </c>
      <c r="J36" s="22" t="str">
        <f>'L5-1'!J15</f>
        <v>Panningen</v>
      </c>
      <c r="K36" s="44">
        <f>'L5-1'!K15</f>
        <v>0</v>
      </c>
      <c r="L36" s="22" t="str">
        <f>'L5-1'!L15</f>
        <v>n.v.t.</v>
      </c>
      <c r="M36" s="22" t="str">
        <f>'L5-1'!M15</f>
        <v>n.v.t.</v>
      </c>
      <c r="N36" s="22" t="str">
        <f>'L5-1'!N15</f>
        <v>n.v.t.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 x14ac:dyDescent="0.25">
      <c r="A37" s="16">
        <f>'L5-2'!A18</f>
        <v>2</v>
      </c>
      <c r="B37" s="22" t="str">
        <f>'L5-2'!B18</f>
        <v>zondag</v>
      </c>
      <c r="C37" s="25">
        <f>'L5-2'!C18</f>
        <v>46299</v>
      </c>
      <c r="D37" s="52" t="str">
        <f>'L5-2'!D18</f>
        <v>11:40</v>
      </c>
      <c r="E37" s="22" t="str">
        <f>'L5-2'!E18</f>
        <v>VC Olympia L5 3</v>
      </c>
      <c r="F37" s="22" t="str">
        <f>'L5-2'!F18</f>
        <v>VC Fortutas L5 2</v>
      </c>
      <c r="G37" s="22" t="str">
        <f>'L5-2'!G18</f>
        <v>VN52AD-EF-2</v>
      </c>
      <c r="H37" s="22" t="str">
        <f>'L5-2'!H18</f>
        <v>GBVHA</v>
      </c>
      <c r="I37" s="22" t="str">
        <f>'L5-2'!I18</f>
        <v>'t Haeren</v>
      </c>
      <c r="J37" s="22" t="str">
        <f>'L5-2'!J18</f>
        <v>Grubbenvorst</v>
      </c>
      <c r="K37" s="44">
        <f>'L5-2'!K18</f>
        <v>0</v>
      </c>
      <c r="L37" s="22" t="str">
        <f>'L5-2'!L18</f>
        <v>n.v.t.</v>
      </c>
      <c r="M37" s="22" t="str">
        <f>'L5-2'!M18</f>
        <v>n.v.t.</v>
      </c>
      <c r="N37" s="22" t="str">
        <f>'L5-2'!N18</f>
        <v>n.v.t.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" customHeight="1" x14ac:dyDescent="0.25">
      <c r="A38" s="16">
        <f>'L5-1'!A16</f>
        <v>2</v>
      </c>
      <c r="B38" s="22" t="str">
        <f>'L5-1'!B16</f>
        <v>zondag</v>
      </c>
      <c r="C38" s="25">
        <f>'L5-1'!C16</f>
        <v>46299</v>
      </c>
      <c r="D38" s="27" t="str">
        <f>'L5-1'!D16</f>
        <v>11:55</v>
      </c>
      <c r="E38" s="22" t="str">
        <f>'L5-1'!E16</f>
        <v>Revoc/VCB L5 2</v>
      </c>
      <c r="F38" s="22" t="str">
        <f>'L5-1'!F16</f>
        <v>VC Fortutas L5 1</v>
      </c>
      <c r="G38" s="22" t="str">
        <f>'L5-1'!G16</f>
        <v>VN52AC-FD</v>
      </c>
      <c r="H38" s="22" t="str">
        <f>'L5-1'!H16</f>
        <v>PNGPI</v>
      </c>
      <c r="I38" s="22" t="str">
        <f>'L5-1'!I16</f>
        <v>Piushof</v>
      </c>
      <c r="J38" s="22" t="str">
        <f>'L5-1'!J16</f>
        <v>Panningen</v>
      </c>
      <c r="K38" s="44">
        <f>'L5-1'!K16</f>
        <v>0</v>
      </c>
      <c r="L38" s="22" t="str">
        <f>'L5-1'!L16</f>
        <v>n.v.t.</v>
      </c>
      <c r="M38" s="22" t="str">
        <f>'L5-1'!M16</f>
        <v>n.v.t.</v>
      </c>
      <c r="N38" s="22" t="str">
        <f>'L5-1'!N16</f>
        <v>n.v.t.</v>
      </c>
    </row>
    <row r="39" spans="1:26" ht="12.75" customHeight="1" x14ac:dyDescent="0.25">
      <c r="A39" s="16">
        <f>'ND2'!A13</f>
        <v>3</v>
      </c>
      <c r="B39" s="22" t="str">
        <f>'ND2'!B13</f>
        <v>zaterdag</v>
      </c>
      <c r="C39" s="25">
        <f>'ND2'!C13</f>
        <v>46305</v>
      </c>
      <c r="D39" s="27" t="str">
        <f>'ND2'!D13</f>
        <v>16:00</v>
      </c>
      <c r="E39" s="22" t="str">
        <f>'ND2'!E13</f>
        <v>VC Fortutas DS 2</v>
      </c>
      <c r="F39" s="22" t="str">
        <f>'ND2'!F13</f>
        <v>VC Olympia DS 5</v>
      </c>
      <c r="G39" s="22" t="str">
        <f>'ND2'!G13</f>
        <v>D3L-DE</v>
      </c>
      <c r="H39" s="22" t="str">
        <f>'ND2'!H13</f>
        <v>NDWBE</v>
      </c>
      <c r="I39" s="22" t="str">
        <f>'ND2'!I13</f>
        <v>Sport- en squashcentrum</v>
      </c>
      <c r="J39" s="22" t="str">
        <f>'ND2'!J13</f>
        <v>Nederweert</v>
      </c>
      <c r="K39" s="22">
        <f>'ND2'!K13</f>
        <v>0</v>
      </c>
      <c r="L39" s="22" t="str">
        <f>'ND2'!L13</f>
        <v>Gert-Jan Adema</v>
      </c>
      <c r="M39" s="22" t="str">
        <f>'ND2'!M13</f>
        <v>Wendy Gielen &amp; Sam Smolenaers</v>
      </c>
      <c r="N39" s="22">
        <f>'ND2'!N13</f>
        <v>0</v>
      </c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 x14ac:dyDescent="0.25">
      <c r="A40" s="16">
        <f>'NH1'!A16</f>
        <v>3</v>
      </c>
      <c r="B40" s="22" t="str">
        <f>'NH1'!B16</f>
        <v>dinsdag</v>
      </c>
      <c r="C40" s="25">
        <f>'NH1'!C16</f>
        <v>46305</v>
      </c>
      <c r="D40" s="27" t="str">
        <f>'NH1'!D16</f>
        <v>16:00</v>
      </c>
      <c r="E40" s="22" t="str">
        <f>'NH1'!E16</f>
        <v>VC Fortutas HS 1</v>
      </c>
      <c r="F40" s="22" t="str">
        <f>'NH1'!F16</f>
        <v>DKJO HS 1</v>
      </c>
      <c r="G40" s="22" t="str">
        <f>'NH1'!G16</f>
        <v>H1G-DE</v>
      </c>
      <c r="H40" s="22" t="str">
        <f>'NH1'!H16</f>
        <v>NDWBE</v>
      </c>
      <c r="I40" s="22" t="str">
        <f>'NH1'!I16</f>
        <v>Sport- en squashcentrum</v>
      </c>
      <c r="J40" s="22" t="str">
        <f>'NH1'!J16</f>
        <v>Nederweert</v>
      </c>
      <c r="K40" s="44">
        <f>'NH1'!K16</f>
        <v>0</v>
      </c>
      <c r="L40" s="22" t="str">
        <f>'NH1'!L16</f>
        <v>Ingrid Strijdveen</v>
      </c>
      <c r="M40" s="22" t="str">
        <f>'NH1'!M16</f>
        <v>Bryan Eggels &amp; Sietske van Oudheusden</v>
      </c>
      <c r="N40" s="22">
        <f>'NH1'!N16</f>
        <v>0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 x14ac:dyDescent="0.25">
      <c r="A41" s="16">
        <f>'MC1'!A14</f>
        <v>4</v>
      </c>
      <c r="B41" s="22" t="str">
        <f>'MC1'!B14</f>
        <v>zaterdag</v>
      </c>
      <c r="C41" s="25">
        <f>'MC1'!C14</f>
        <v>46305</v>
      </c>
      <c r="D41" s="27" t="str">
        <f>'MC1'!D14</f>
        <v>16:00</v>
      </c>
      <c r="E41" s="22" t="str">
        <f>'MC1'!E14</f>
        <v>VC Fortutas MC 1</v>
      </c>
      <c r="F41" s="22" t="str">
        <f>'MC1'!F14</f>
        <v>Jokers VC XC 3</v>
      </c>
      <c r="G41" s="22" t="str">
        <f>'MC1'!G14</f>
        <v>XC3W1-DB</v>
      </c>
      <c r="H41" s="22" t="str">
        <f>'MC1'!H14</f>
        <v>NDWBE</v>
      </c>
      <c r="I41" s="22" t="str">
        <f>'MC1'!I14</f>
        <v>Sport- en squashcentrum</v>
      </c>
      <c r="J41" s="22" t="str">
        <f>'MC1'!J14</f>
        <v>Nederweert</v>
      </c>
      <c r="K41" s="22">
        <f>'MC1'!K14</f>
        <v>0</v>
      </c>
      <c r="L41" s="22" t="str">
        <f>'MC1'!L14</f>
        <v>Kelly Nies</v>
      </c>
      <c r="M41" s="22" t="str">
        <f>'MC1'!M14</f>
        <v>ouders</v>
      </c>
      <c r="N41" s="22">
        <f>'MC1'!N14</f>
        <v>0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 x14ac:dyDescent="0.25">
      <c r="A42" s="16">
        <f>'ND1'!A12</f>
        <v>2</v>
      </c>
      <c r="B42" s="22" t="str">
        <f>'ND1'!B12</f>
        <v>zaterdag</v>
      </c>
      <c r="C42" s="25">
        <f>'ND1'!C12</f>
        <v>46305</v>
      </c>
      <c r="D42" s="27" t="str">
        <f>'ND1'!D12</f>
        <v>18:00</v>
      </c>
      <c r="E42" s="22" t="str">
        <f>'ND1'!E12</f>
        <v>VC Fortutas DS 1</v>
      </c>
      <c r="F42" s="22" t="str">
        <f>'ND1'!F12</f>
        <v>VC Polaris DS 3</v>
      </c>
      <c r="G42" s="22" t="str">
        <f>'ND1'!G12</f>
        <v>D2M-DE</v>
      </c>
      <c r="H42" s="22" t="str">
        <f>'ND1'!H12</f>
        <v>NDWBE</v>
      </c>
      <c r="I42" s="22" t="str">
        <f>'ND1'!I12</f>
        <v>Sport- en squashcentrum</v>
      </c>
      <c r="J42" s="22" t="str">
        <f>'ND1'!J12</f>
        <v>Nederweert</v>
      </c>
      <c r="K42" s="22">
        <f>'ND1'!K12</f>
        <v>0</v>
      </c>
      <c r="L42" s="22" t="str">
        <f>'ND1'!L12</f>
        <v>Thijs Kessels</v>
      </c>
      <c r="M42" s="22" t="str">
        <f>'ND1'!M12</f>
        <v>Bodine Lempens &amp; Isa van den Haterd</v>
      </c>
      <c r="N42" s="22">
        <f>'ND1'!N12</f>
        <v>0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 x14ac:dyDescent="0.25">
      <c r="A43" s="16">
        <f>'ND3'!A13</f>
        <v>3</v>
      </c>
      <c r="B43" s="22" t="str">
        <f>'ND3'!B13</f>
        <v>zaterdag</v>
      </c>
      <c r="C43" s="25">
        <f>'ND3'!C13</f>
        <v>46305</v>
      </c>
      <c r="D43" s="27" t="str">
        <f>'ND3'!D13</f>
        <v>18:00</v>
      </c>
      <c r="E43" s="22" t="str">
        <f>'ND3'!E13</f>
        <v>VC Fortutas DS 3</v>
      </c>
      <c r="F43" s="22" t="str">
        <f>'ND3'!F13</f>
        <v>VC Patrick DS 2</v>
      </c>
      <c r="G43" s="22" t="str">
        <f>'ND3'!G13</f>
        <v>D3M-DE</v>
      </c>
      <c r="H43" s="22" t="str">
        <f>'ND3'!H13</f>
        <v>NDWBE</v>
      </c>
      <c r="I43" s="22" t="str">
        <f>'ND3'!I13</f>
        <v>Sport- en squashcentrum</v>
      </c>
      <c r="J43" s="22" t="str">
        <f>'ND3'!J13</f>
        <v>Nederweert</v>
      </c>
      <c r="K43" s="22">
        <f>'ND3'!K13</f>
        <v>0</v>
      </c>
      <c r="L43" s="22" t="str">
        <f>'ND3'!L13</f>
        <v>Margo Saes</v>
      </c>
      <c r="M43" s="22" t="str">
        <f>'ND3'!M13</f>
        <v>ouders</v>
      </c>
      <c r="N43" s="22">
        <f>'ND3'!N13</f>
        <v>0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 x14ac:dyDescent="0.25">
      <c r="A44" s="16">
        <f>'MB1'!A13</f>
        <v>3</v>
      </c>
      <c r="B44" s="22" t="str">
        <f>'MB1'!B13</f>
        <v>zaterdag</v>
      </c>
      <c r="C44" s="25">
        <f>'MB1'!C13</f>
        <v>46305</v>
      </c>
      <c r="D44" s="27" t="str">
        <f>'MB1'!D13</f>
        <v>18:00</v>
      </c>
      <c r="E44" s="22" t="str">
        <f>'MB1'!E13</f>
        <v>VC Fortutas MB 1</v>
      </c>
      <c r="F44" s="22" t="str">
        <f>'MB1'!F13</f>
        <v>Jokers VC MB 2</v>
      </c>
      <c r="G44" s="22" t="str">
        <f>'MB1'!G13</f>
        <v>MB3M1-EB</v>
      </c>
      <c r="H44" s="22" t="str">
        <f>'MB1'!H13</f>
        <v>NDWBE</v>
      </c>
      <c r="I44" s="22" t="str">
        <f>'MB1'!I13</f>
        <v>Sport- en squashcentrum</v>
      </c>
      <c r="J44" s="22" t="str">
        <f>'MB1'!J13</f>
        <v>Nederweert</v>
      </c>
      <c r="K44" s="22">
        <f>'MB1'!K13</f>
        <v>0</v>
      </c>
      <c r="L44" s="22" t="str">
        <f>'MB1'!L13</f>
        <v>Ramino Peters</v>
      </c>
      <c r="M44" s="22" t="str">
        <f>'MB1'!M13</f>
        <v>ouders</v>
      </c>
      <c r="N44" s="22">
        <f>'MB1'!N13</f>
        <v>0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 x14ac:dyDescent="0.25">
      <c r="A45" s="16">
        <f>'L5-1'!A17</f>
        <v>3</v>
      </c>
      <c r="B45" s="22" t="str">
        <f>'L5-1'!B17</f>
        <v>zondag</v>
      </c>
      <c r="C45" s="25">
        <f>'L5-1'!C17</f>
        <v>46306</v>
      </c>
      <c r="D45" s="27">
        <f>'L5-1'!D17</f>
        <v>0.43055555555555558</v>
      </c>
      <c r="E45" s="22" t="str">
        <f>'L5-1'!E17</f>
        <v>Tupos L5 2</v>
      </c>
      <c r="F45" s="22" t="str">
        <f>'L5-1'!F17</f>
        <v>VC Fortutas L5 1</v>
      </c>
      <c r="G45" s="22" t="str">
        <f>'L5-1'!G17</f>
        <v>VN52BB-CD</v>
      </c>
      <c r="H45" s="22" t="str">
        <f>'L5-1'!H17</f>
        <v>BLOKA</v>
      </c>
      <c r="I45" s="22" t="str">
        <f>'L5-1'!I17</f>
        <v>De Kazing</v>
      </c>
      <c r="J45" s="22" t="str">
        <f>'L5-1'!J17</f>
        <v>Baarlo LB</v>
      </c>
      <c r="K45" s="44">
        <f>'L5-1'!K17</f>
        <v>0</v>
      </c>
      <c r="L45" s="22" t="str">
        <f>'L5-1'!L17</f>
        <v>n.v.t.</v>
      </c>
      <c r="M45" s="22" t="str">
        <f>'L5-1'!M17</f>
        <v>n.v.t.</v>
      </c>
      <c r="N45" s="22" t="str">
        <f>'L5-1'!N17</f>
        <v>n.v.t.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 x14ac:dyDescent="0.25">
      <c r="A46" s="16">
        <f>'L5-1'!A18</f>
        <v>3</v>
      </c>
      <c r="B46" s="22" t="str">
        <f>'L5-1'!B18</f>
        <v>zondag</v>
      </c>
      <c r="C46" s="25">
        <f>'L5-1'!C18</f>
        <v>46306</v>
      </c>
      <c r="D46" s="27">
        <f>'L5-1'!D18</f>
        <v>0.44444444444444442</v>
      </c>
      <c r="E46" s="22" t="str">
        <f>'L5-1'!E18</f>
        <v>VC Fortutas L5 1</v>
      </c>
      <c r="F46" s="22" t="str">
        <f>'L5-1'!F18</f>
        <v>KLAVERBLAD / HHC L5 1</v>
      </c>
      <c r="G46" s="22" t="str">
        <f>'L5-1'!G18</f>
        <v>VN52BB-DB</v>
      </c>
      <c r="H46" s="22" t="str">
        <f>'L5-1'!H18</f>
        <v>BLOKA</v>
      </c>
      <c r="I46" s="22" t="str">
        <f>'L5-1'!I18</f>
        <v>De Kazing</v>
      </c>
      <c r="J46" s="22" t="str">
        <f>'L5-1'!J18</f>
        <v>Baarlo LB</v>
      </c>
      <c r="K46" s="22">
        <f>'L5-1'!K18</f>
        <v>0</v>
      </c>
      <c r="L46" s="22" t="str">
        <f>'L5-1'!L18</f>
        <v>n.v.t.</v>
      </c>
      <c r="M46" s="22" t="str">
        <f>'L5-1'!M18</f>
        <v>n.v.t.</v>
      </c>
      <c r="N46" s="22" t="str">
        <f>'L5-1'!N18</f>
        <v>n.v.t.</v>
      </c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 x14ac:dyDescent="0.25">
      <c r="A47" s="16">
        <f>'L5-2'!A19</f>
        <v>3</v>
      </c>
      <c r="B47" s="22" t="str">
        <f>'L5-2'!B19</f>
        <v>zondag</v>
      </c>
      <c r="C47" s="25">
        <f>'L5-2'!C19</f>
        <v>46306</v>
      </c>
      <c r="D47" s="27">
        <f>'L5-2'!D19</f>
        <v>0.45833333333333331</v>
      </c>
      <c r="E47" s="22" t="str">
        <f>'L5-2'!E19</f>
        <v>VC Fortutas L5 2</v>
      </c>
      <c r="F47" s="22" t="str">
        <f>'L5-2'!F19</f>
        <v>VC Olympia L5 3</v>
      </c>
      <c r="G47" s="22" t="str">
        <f>'L5-2'!G19</f>
        <v>VN52BC-EF</v>
      </c>
      <c r="H47" s="22" t="str">
        <f>'L5-2'!H19</f>
        <v>BLOKA</v>
      </c>
      <c r="I47" s="22" t="str">
        <f>'L5-2'!I19</f>
        <v>De Kazing</v>
      </c>
      <c r="J47" s="22" t="str">
        <f>'L5-2'!J19</f>
        <v>Baarlo LB</v>
      </c>
      <c r="K47" s="44">
        <f>'L5-2'!K19</f>
        <v>0</v>
      </c>
      <c r="L47" s="22" t="str">
        <f>'L5-2'!L19</f>
        <v>n.v.t.</v>
      </c>
      <c r="M47" s="22" t="str">
        <f>'L5-2'!M19</f>
        <v>n.v.t.</v>
      </c>
      <c r="N47" s="22" t="str">
        <f>'L5-2'!N19</f>
        <v>n.v.t.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 x14ac:dyDescent="0.25">
      <c r="A48" s="16">
        <f>'L5-1'!A19</f>
        <v>3</v>
      </c>
      <c r="B48" s="22" t="str">
        <f>'L5-1'!B19</f>
        <v>zondag</v>
      </c>
      <c r="C48" s="25">
        <f>'L5-1'!C19</f>
        <v>46306</v>
      </c>
      <c r="D48" s="27">
        <f>'L5-1'!D19</f>
        <v>0.47222222222222221</v>
      </c>
      <c r="E48" s="22" t="str">
        <f>'L5-1'!E19</f>
        <v>Accretos L5 2</v>
      </c>
      <c r="F48" s="22" t="str">
        <f>'L5-1'!F19</f>
        <v>VC Fortutas L5 1</v>
      </c>
      <c r="G48" s="22" t="str">
        <f>'L5-1'!G19</f>
        <v>VN52BB-AD</v>
      </c>
      <c r="H48" s="22" t="str">
        <f>'L5-1'!H19</f>
        <v>BLOKA</v>
      </c>
      <c r="I48" s="22" t="str">
        <f>'L5-1'!I19</f>
        <v>De Kazing</v>
      </c>
      <c r="J48" s="22" t="str">
        <f>'L5-1'!J19</f>
        <v>Baarlo LB</v>
      </c>
      <c r="K48" s="22">
        <f>'L5-1'!K19</f>
        <v>0</v>
      </c>
      <c r="L48" s="22" t="str">
        <f>'L5-1'!L19</f>
        <v>n.v.t.</v>
      </c>
      <c r="M48" s="22" t="str">
        <f>'L5-1'!M19</f>
        <v>n.v.t.</v>
      </c>
      <c r="N48" s="22" t="str">
        <f>'L5-1'!N19</f>
        <v>n.v.t.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 x14ac:dyDescent="0.25">
      <c r="A49" s="16">
        <f>'L5-2'!A20</f>
        <v>3</v>
      </c>
      <c r="B49" s="22" t="str">
        <f>'L5-2'!B20</f>
        <v>zondag</v>
      </c>
      <c r="C49" s="25">
        <f>'L5-2'!C20</f>
        <v>46306</v>
      </c>
      <c r="D49" s="27">
        <f>'L5-2'!D20</f>
        <v>0.4861111111111111</v>
      </c>
      <c r="E49" s="22" t="str">
        <f>'L5-2'!E20</f>
        <v>VC Fortutas L5 2</v>
      </c>
      <c r="F49" s="22" t="str">
        <f>'L5-2'!F20</f>
        <v>Bach SV L5 1</v>
      </c>
      <c r="G49" s="22" t="str">
        <f>'L5-2'!G20</f>
        <v>VN52BC-EA</v>
      </c>
      <c r="H49" s="22" t="str">
        <f>'L5-2'!H20</f>
        <v>BLOKA</v>
      </c>
      <c r="I49" s="22" t="str">
        <f>'L5-2'!I20</f>
        <v>De Kazing</v>
      </c>
      <c r="J49" s="22" t="str">
        <f>'L5-2'!J20</f>
        <v>Baarlo LB</v>
      </c>
      <c r="K49" s="44">
        <f>'L5-2'!K20</f>
        <v>0</v>
      </c>
      <c r="L49" s="22" t="str">
        <f>'L5-2'!L20</f>
        <v>n.v.t.</v>
      </c>
      <c r="M49" s="22" t="str">
        <f>'L5-2'!M20</f>
        <v>n.v.t.</v>
      </c>
      <c r="N49" s="22" t="str">
        <f>'L5-2'!N20</f>
        <v>n.v.t.</v>
      </c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 x14ac:dyDescent="0.25">
      <c r="A50" s="16">
        <f>'L5-2'!A21</f>
        <v>3</v>
      </c>
      <c r="B50" s="22" t="str">
        <f>'L5-2'!B21</f>
        <v>zondag</v>
      </c>
      <c r="C50" s="25">
        <f>'L5-2'!C21</f>
        <v>46306</v>
      </c>
      <c r="D50" s="27">
        <f>'L5-2'!D21</f>
        <v>0.5</v>
      </c>
      <c r="E50" s="22" t="str">
        <f>'L5-2'!E21</f>
        <v>Olsredlem L5 1</v>
      </c>
      <c r="F50" s="22" t="str">
        <f>'L5-2'!F21</f>
        <v>VC Fortutas L5 2</v>
      </c>
      <c r="G50" s="22" t="str">
        <f>'L5-2'!G21</f>
        <v>VN52BC-BE</v>
      </c>
      <c r="H50" s="22" t="str">
        <f>'L5-2'!H21</f>
        <v>BLOKA</v>
      </c>
      <c r="I50" s="22" t="str">
        <f>'L5-2'!I21</f>
        <v>De Kazing</v>
      </c>
      <c r="J50" s="22" t="str">
        <f>'L5-2'!J21</f>
        <v>Baarlo LB</v>
      </c>
      <c r="K50" s="44">
        <f>'L5-2'!K21</f>
        <v>0</v>
      </c>
      <c r="L50" s="22" t="str">
        <f>'L5-2'!L21</f>
        <v>n.v.t.</v>
      </c>
      <c r="M50" s="22" t="str">
        <f>'L5-2'!M21</f>
        <v>n.v.t.</v>
      </c>
      <c r="N50" s="22" t="str">
        <f>'L5-2'!N21</f>
        <v>n.v.t.</v>
      </c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 x14ac:dyDescent="0.25">
      <c r="A51" s="16">
        <f>'ND1'!A13</f>
        <v>3</v>
      </c>
      <c r="B51" s="22" t="str">
        <f>'ND1'!B13</f>
        <v>donderdag</v>
      </c>
      <c r="C51" s="25">
        <f>'ND1'!C13</f>
        <v>46310</v>
      </c>
      <c r="D51" s="27" t="str">
        <f>'ND1'!D13</f>
        <v>20:00</v>
      </c>
      <c r="E51" s="22" t="str">
        <f>'ND1'!E13</f>
        <v>VC Fortutas DS 1</v>
      </c>
      <c r="F51" s="22" t="str">
        <f>'ND1'!F13</f>
        <v>Set Up DS 4</v>
      </c>
      <c r="G51" s="22" t="str">
        <f>'ND1'!G13</f>
        <v>D2M-DG</v>
      </c>
      <c r="H51" s="22" t="str">
        <f>'ND1'!H13</f>
        <v>NDWBE</v>
      </c>
      <c r="I51" s="22" t="str">
        <f>'ND1'!I13</f>
        <v>Sport- en squashcentrum</v>
      </c>
      <c r="J51" s="22" t="str">
        <f>'ND1'!J13</f>
        <v>Nederweert</v>
      </c>
      <c r="K51" s="22">
        <f>'ND1'!K13</f>
        <v>0</v>
      </c>
      <c r="L51" s="22" t="str">
        <f>'ND1'!L13</f>
        <v>Stef Janssen</v>
      </c>
      <c r="M51" s="22" t="str">
        <f>'ND1'!M13</f>
        <v>Guus Götzen</v>
      </c>
      <c r="N51" s="22">
        <f>'ND1'!N13</f>
        <v>0</v>
      </c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 x14ac:dyDescent="0.25">
      <c r="A52" s="16">
        <f>'MC1'!A15</f>
        <v>5</v>
      </c>
      <c r="B52" s="22" t="str">
        <f>'MC1'!B15</f>
        <v>zaterdag</v>
      </c>
      <c r="C52" s="25">
        <f>'MC1'!C15</f>
        <v>46312</v>
      </c>
      <c r="D52" s="27" t="str">
        <f>'MC1'!D15</f>
        <v>16:00</v>
      </c>
      <c r="E52" s="22" t="str">
        <f>'MC1'!E15</f>
        <v>VC Fortutas MC 1</v>
      </c>
      <c r="F52" s="22" t="str">
        <f>'MC1'!F15</f>
        <v>Vakgarage Ernes &amp; Piereij - ADC XC 2</v>
      </c>
      <c r="G52" s="22" t="str">
        <f>'MC1'!G15</f>
        <v>XC3W1-DC</v>
      </c>
      <c r="H52" s="22" t="str">
        <f>'MC1'!H15</f>
        <v>NDWBE</v>
      </c>
      <c r="I52" s="22" t="str">
        <f>'MC1'!I15</f>
        <v>Sport- en squashcentrum</v>
      </c>
      <c r="J52" s="22" t="str">
        <f>'MC1'!J15</f>
        <v>Nederweert</v>
      </c>
      <c r="K52" s="22">
        <f>'MC1'!K15</f>
        <v>0</v>
      </c>
      <c r="L52" s="22" t="str">
        <f>'MC1'!L15</f>
        <v>Jamy Rademakers</v>
      </c>
      <c r="M52" s="22" t="str">
        <f>'MC1'!M15</f>
        <v>ouders</v>
      </c>
      <c r="N52" s="22">
        <f>'MC1'!N15</f>
        <v>0</v>
      </c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 x14ac:dyDescent="0.25">
      <c r="A53" s="16">
        <f>'MC1'!A16</f>
        <v>6</v>
      </c>
      <c r="B53" s="22" t="str">
        <f>'MC1'!B16</f>
        <v>zaterdag</v>
      </c>
      <c r="C53" s="25">
        <f>'MC1'!C16</f>
        <v>46319</v>
      </c>
      <c r="D53" s="27" t="str">
        <f>'MC1'!D16</f>
        <v>16:00</v>
      </c>
      <c r="E53" s="22" t="str">
        <f>'MC1'!E16</f>
        <v>VC Fortutas MC 1</v>
      </c>
      <c r="F53" s="22" t="str">
        <f>'MC1'!F16</f>
        <v>Furos XC 1</v>
      </c>
      <c r="G53" s="22" t="str">
        <f>'MC1'!G16</f>
        <v>XC3W1-DA</v>
      </c>
      <c r="H53" s="22" t="str">
        <f>'MC1'!H16</f>
        <v>NDWBE</v>
      </c>
      <c r="I53" s="22" t="str">
        <f>'MC1'!I16</f>
        <v>Sport- en squashcentrum</v>
      </c>
      <c r="J53" s="22" t="str">
        <f>'MC1'!J16</f>
        <v>Nederweert</v>
      </c>
      <c r="K53" s="44">
        <f>'MC1'!K16</f>
        <v>0</v>
      </c>
      <c r="L53" s="22" t="str">
        <f>'MC1'!L16</f>
        <v>John van Wijk</v>
      </c>
      <c r="M53" s="22" t="str">
        <f>'MC1'!M16</f>
        <v>ouders</v>
      </c>
      <c r="N53" s="22">
        <f>'MC1'!N16</f>
        <v>0</v>
      </c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 x14ac:dyDescent="0.25">
      <c r="A54" s="16">
        <f>'MB1'!A14</f>
        <v>4</v>
      </c>
      <c r="B54" s="22" t="str">
        <f>'MB1'!B14</f>
        <v>zaterdag</v>
      </c>
      <c r="C54" s="25">
        <f>'MB1'!C14</f>
        <v>46326</v>
      </c>
      <c r="D54" s="27" t="str">
        <f>'MB1'!D14</f>
        <v>13:00</v>
      </c>
      <c r="E54" s="22" t="str">
        <f>'MB1'!E14</f>
        <v>Vakgarage Ernes &amp; Piereij - ADC MB 1</v>
      </c>
      <c r="F54" s="22" t="str">
        <f>'MB1'!F14</f>
        <v>VC Fortutas MB 1</v>
      </c>
      <c r="G54" s="22" t="str">
        <f>'MB1'!G14</f>
        <v>MB3M1-DE</v>
      </c>
      <c r="H54" s="22" t="str">
        <f>'MB1'!H14</f>
        <v>URMOV</v>
      </c>
      <c r="I54" s="22" t="str">
        <f>'MB1'!I14</f>
        <v>Overmunthe</v>
      </c>
      <c r="J54" s="22" t="str">
        <f>'MB1'!J14</f>
        <v>Urmond</v>
      </c>
      <c r="K54" s="22">
        <f>'MB1'!K14</f>
        <v>0</v>
      </c>
      <c r="L54" s="22" t="str">
        <f>'MB1'!L14</f>
        <v>n.v.t.</v>
      </c>
      <c r="M54" s="22" t="str">
        <f>'MB1'!M14</f>
        <v>n.v.t.</v>
      </c>
      <c r="N54" s="22">
        <f>'MB1'!N14</f>
        <v>0</v>
      </c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 x14ac:dyDescent="0.25">
      <c r="A55" s="16">
        <f>'ND2'!A14</f>
        <v>4</v>
      </c>
      <c r="B55" s="22" t="str">
        <f>'ND2'!B14</f>
        <v>zaterdag</v>
      </c>
      <c r="C55" s="25">
        <f>'ND2'!C14</f>
        <v>46326</v>
      </c>
      <c r="D55" s="27" t="str">
        <f>'ND2'!D14</f>
        <v>16:00</v>
      </c>
      <c r="E55" s="22" t="str">
        <f>'ND2'!E14</f>
        <v>Peelpush DS 7</v>
      </c>
      <c r="F55" s="22" t="str">
        <f>'ND2'!F14</f>
        <v>VC Fortutas DS 2</v>
      </c>
      <c r="G55" s="22" t="str">
        <f>'ND2'!G14</f>
        <v>D3L-JD</v>
      </c>
      <c r="H55" s="22" t="str">
        <f>'ND2'!H14</f>
        <v>MEIKO</v>
      </c>
      <c r="I55" s="22" t="str">
        <f>'ND2'!I14</f>
        <v>De Korref</v>
      </c>
      <c r="J55" s="22" t="str">
        <f>'ND2'!J14</f>
        <v>Meijel</v>
      </c>
      <c r="K55" s="44">
        <f>'ND2'!K14</f>
        <v>0</v>
      </c>
      <c r="L55" s="22" t="str">
        <f>'ND2'!L14</f>
        <v>n.v.t.</v>
      </c>
      <c r="M55" s="22" t="str">
        <f>'ND2'!M14</f>
        <v>n.v.t.</v>
      </c>
      <c r="N55" s="22">
        <f>'ND2'!N14</f>
        <v>0</v>
      </c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 x14ac:dyDescent="0.25">
      <c r="A56" s="16">
        <f>'ND1'!A14</f>
        <v>4</v>
      </c>
      <c r="B56" s="22" t="str">
        <f>'ND1'!B14</f>
        <v>zaterdag</v>
      </c>
      <c r="C56" s="25">
        <f>'ND1'!C14</f>
        <v>46326</v>
      </c>
      <c r="D56" s="27" t="str">
        <f>'ND1'!D14</f>
        <v>18:00</v>
      </c>
      <c r="E56" s="22" t="str">
        <f>'ND1'!E14</f>
        <v>Livoc Liessel DS 1</v>
      </c>
      <c r="F56" s="22" t="str">
        <f>'ND1'!F14</f>
        <v>VC Fortutas DS 1</v>
      </c>
      <c r="G56" s="22" t="str">
        <f>'ND1'!G14</f>
        <v>D2M-JD</v>
      </c>
      <c r="H56" s="22" t="str">
        <f>'ND1'!H14</f>
        <v>LSLSM</v>
      </c>
      <c r="I56" s="22" t="str">
        <f>'ND1'!I14</f>
        <v>De Smeltkroes</v>
      </c>
      <c r="J56" s="22" t="str">
        <f>'ND1'!J14</f>
        <v>Liessel</v>
      </c>
      <c r="K56" s="44">
        <f>'ND1'!K14</f>
        <v>0</v>
      </c>
      <c r="L56" s="22" t="str">
        <f>'ND1'!L14</f>
        <v>n.v.t.</v>
      </c>
      <c r="M56" s="22" t="str">
        <f>'ND1'!M14</f>
        <v>n.v.t.</v>
      </c>
      <c r="N56" s="22">
        <f>'ND1'!N14</f>
        <v>0</v>
      </c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 x14ac:dyDescent="0.25">
      <c r="A57" s="16">
        <f>'NH1'!A17</f>
        <v>4</v>
      </c>
      <c r="B57" s="22" t="str">
        <f>'NH1'!B17</f>
        <v>zaterdag</v>
      </c>
      <c r="C57" s="25">
        <f>'NH1'!C17</f>
        <v>46326</v>
      </c>
      <c r="D57" s="27" t="str">
        <f>'NH1'!D17</f>
        <v>19:00</v>
      </c>
      <c r="E57" s="22" t="str">
        <f>'NH1'!E17</f>
        <v>VC Maasdal HS 1</v>
      </c>
      <c r="F57" s="22" t="str">
        <f>'NH1'!F17</f>
        <v>VC Fortutas HS 1</v>
      </c>
      <c r="G57" s="22" t="str">
        <f>'NH1'!G17</f>
        <v>H1G-JD</v>
      </c>
      <c r="H57" s="22" t="str">
        <f>'NH1'!H17</f>
        <v>WEMTU</v>
      </c>
      <c r="I57" s="22" t="str">
        <f>'NH1'!I17</f>
        <v>De Tump</v>
      </c>
      <c r="J57" s="22" t="str">
        <f>'NH1'!J17</f>
        <v>Wessem</v>
      </c>
      <c r="K57" s="22">
        <f>'NH1'!K17</f>
        <v>0</v>
      </c>
      <c r="L57" s="22" t="str">
        <f>'NH1'!L17</f>
        <v>n.v.t.</v>
      </c>
      <c r="M57" s="22" t="str">
        <f>'NH1'!M17</f>
        <v>n.v.t.</v>
      </c>
      <c r="N57" s="22">
        <f>'NH1'!N17</f>
        <v>0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 x14ac:dyDescent="0.25">
      <c r="A58" s="16">
        <f>'L5-1'!A20</f>
        <v>4</v>
      </c>
      <c r="B58" s="22" t="str">
        <f>'L5-1'!B20</f>
        <v>zondag</v>
      </c>
      <c r="C58" s="25">
        <f>'L5-1'!C20</f>
        <v>46327</v>
      </c>
      <c r="D58" s="27">
        <f>'L5-1'!D20</f>
        <v>0.41666666666666669</v>
      </c>
      <c r="E58" s="22" t="str">
        <f>'L5-1'!E20</f>
        <v>VC Fortutas L5 1</v>
      </c>
      <c r="F58" s="22" t="str">
        <f>'L5-1'!F20</f>
        <v>Accretos L5 2</v>
      </c>
      <c r="G58" s="22" t="str">
        <f>'L5-1'!G20</f>
        <v>VN52BB-DA</v>
      </c>
      <c r="H58" s="22" t="str">
        <f>'L5-1'!H20</f>
        <v>VELVI</v>
      </c>
      <c r="I58" s="22" t="str">
        <f>'L5-1'!I20</f>
        <v>De Vilgaard</v>
      </c>
      <c r="J58" s="22" t="str">
        <f>'L5-1'!J20</f>
        <v>Velden</v>
      </c>
      <c r="K58" s="22">
        <f>'L5-1'!K20</f>
        <v>0</v>
      </c>
      <c r="L58" s="22" t="str">
        <f>'L5-1'!L20</f>
        <v>n.v.t.</v>
      </c>
      <c r="M58" s="22" t="str">
        <f>'L5-1'!M20</f>
        <v>n.v.t.</v>
      </c>
      <c r="N58" s="22" t="str">
        <f>'L5-1'!N20</f>
        <v>n.v.t.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 x14ac:dyDescent="0.25">
      <c r="A59" s="16">
        <f>'L5-1'!A21</f>
        <v>4</v>
      </c>
      <c r="B59" s="22" t="str">
        <f>'L5-1'!B21</f>
        <v>zondag</v>
      </c>
      <c r="C59" s="25">
        <f>'L5-1'!C21</f>
        <v>46327</v>
      </c>
      <c r="D59" s="27">
        <f>'L5-1'!D21</f>
        <v>0.43055555555555558</v>
      </c>
      <c r="E59" s="22" t="str">
        <f>'L5-1'!E21</f>
        <v>BVC Holyoke L5 1</v>
      </c>
      <c r="F59" s="22" t="str">
        <f>'L5-1'!F21</f>
        <v>VC Fortutas L5 1</v>
      </c>
      <c r="G59" s="22" t="str">
        <f>'L5-1'!G21</f>
        <v>VN52BB-ED</v>
      </c>
      <c r="H59" s="22" t="str">
        <f>'L5-1'!H21</f>
        <v>VELVI</v>
      </c>
      <c r="I59" s="22" t="str">
        <f>'L5-1'!I21</f>
        <v>De Vilgaard</v>
      </c>
      <c r="J59" s="22" t="str">
        <f>'L5-1'!J21</f>
        <v>Velden</v>
      </c>
      <c r="K59" s="22">
        <f>'L5-1'!K21</f>
        <v>0</v>
      </c>
      <c r="L59" s="22" t="str">
        <f>'L5-1'!L21</f>
        <v>n.v.t.</v>
      </c>
      <c r="M59" s="22" t="str">
        <f>'L5-1'!M21</f>
        <v>n.v.t.</v>
      </c>
      <c r="N59" s="22" t="str">
        <f>'L5-1'!N21</f>
        <v>n.v.t.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75" customHeight="1" x14ac:dyDescent="0.25">
      <c r="A60" s="16">
        <f>'L5-2'!A22</f>
        <v>4</v>
      </c>
      <c r="B60" s="22" t="str">
        <f>'L5-2'!B22</f>
        <v>zondag</v>
      </c>
      <c r="C60" s="25">
        <f>'L5-2'!C22</f>
        <v>46327</v>
      </c>
      <c r="D60" s="27">
        <f>'L5-2'!D22</f>
        <v>0.44444444444444442</v>
      </c>
      <c r="E60" s="22" t="str">
        <f>'L5-2'!E22</f>
        <v>BVC Holyoke L5 2</v>
      </c>
      <c r="F60" s="22" t="str">
        <f>'L5-2'!F22</f>
        <v>VC Fortutas L5 2</v>
      </c>
      <c r="G60" s="22" t="str">
        <f>'L5-2'!G22</f>
        <v>VN52BC-CE</v>
      </c>
      <c r="H60" s="22" t="str">
        <f>'L5-2'!H22</f>
        <v>VELVI</v>
      </c>
      <c r="I60" s="22" t="str">
        <f>'L5-2'!I22</f>
        <v>De Vilgaard</v>
      </c>
      <c r="J60" s="22" t="str">
        <f>'L5-2'!J22</f>
        <v>Velden</v>
      </c>
      <c r="K60" s="44">
        <f>'L5-2'!K22</f>
        <v>0</v>
      </c>
      <c r="L60" s="22" t="str">
        <f>'L5-2'!L22</f>
        <v>n.v.t.</v>
      </c>
      <c r="M60" s="22" t="str">
        <f>'L5-2'!M22</f>
        <v>n.v.t.</v>
      </c>
      <c r="N60" s="22" t="str">
        <f>'L5-2'!N22</f>
        <v>n.v.t.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6">
        <f>'L5-1'!A22</f>
        <v>4</v>
      </c>
      <c r="B61" s="22" t="str">
        <f>'L5-1'!B22</f>
        <v>zondag</v>
      </c>
      <c r="C61" s="25">
        <f>'L5-1'!C22</f>
        <v>46327</v>
      </c>
      <c r="D61" s="27">
        <f>'L5-1'!D22</f>
        <v>0.45833333333333331</v>
      </c>
      <c r="E61" s="22" t="str">
        <f>'L5-1'!E22</f>
        <v>VC Fortutas L5 1</v>
      </c>
      <c r="F61" s="22" t="str">
        <f>'L5-1'!F22</f>
        <v>VC Olympia L5 2</v>
      </c>
      <c r="G61" s="22" t="str">
        <f>'L5-1'!G22</f>
        <v>VN52BB-DF</v>
      </c>
      <c r="H61" s="22" t="str">
        <f>'L5-1'!H22</f>
        <v>VELVI</v>
      </c>
      <c r="I61" s="22" t="str">
        <f>'L5-1'!I22</f>
        <v>De Vilgaard</v>
      </c>
      <c r="J61" s="22" t="str">
        <f>'L5-1'!J22</f>
        <v>Velden</v>
      </c>
      <c r="K61" s="22">
        <f>'L5-1'!K22</f>
        <v>0</v>
      </c>
      <c r="L61" s="22" t="str">
        <f>'L5-1'!L22</f>
        <v>n.v.t.</v>
      </c>
      <c r="M61" s="22" t="str">
        <f>'L5-1'!M22</f>
        <v>n.v.t.</v>
      </c>
      <c r="N61" s="22" t="str">
        <f>'L5-1'!N22</f>
        <v>n.v.t.</v>
      </c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75" customHeight="1" x14ac:dyDescent="0.25">
      <c r="A62" s="16">
        <f>'L5-2'!A23</f>
        <v>4</v>
      </c>
      <c r="B62" s="22" t="str">
        <f>'L5-2'!B23</f>
        <v>zondag</v>
      </c>
      <c r="C62" s="25">
        <f>'L5-2'!C23</f>
        <v>46327</v>
      </c>
      <c r="D62" s="27">
        <f>'L5-2'!D23</f>
        <v>0.47222222222222221</v>
      </c>
      <c r="E62" s="22" t="str">
        <f>'L5-2'!E23</f>
        <v>VC Fortutas L5 2</v>
      </c>
      <c r="F62" s="22" t="str">
        <f>'L5-2'!F23</f>
        <v>Tupos L5 3</v>
      </c>
      <c r="G62" s="22" t="str">
        <f>'L5-2'!G23</f>
        <v>VN52BC-ED</v>
      </c>
      <c r="H62" s="22" t="str">
        <f>'L5-2'!H23</f>
        <v>VELVI</v>
      </c>
      <c r="I62" s="22" t="str">
        <f>'L5-2'!I23</f>
        <v>De Vilgaard</v>
      </c>
      <c r="J62" s="22" t="str">
        <f>'L5-2'!J23</f>
        <v>Velden</v>
      </c>
      <c r="K62" s="44">
        <f>'L5-2'!K23</f>
        <v>0</v>
      </c>
      <c r="L62" s="22" t="str">
        <f>'L5-2'!L23</f>
        <v>n.v.t.</v>
      </c>
      <c r="M62" s="22" t="str">
        <f>'L5-2'!M23</f>
        <v>n.v.t.</v>
      </c>
      <c r="N62" s="22" t="str">
        <f>'L5-2'!N23</f>
        <v>n.v.t.</v>
      </c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75" customHeight="1" x14ac:dyDescent="0.25">
      <c r="A63" s="16">
        <f>'L5-2'!A24</f>
        <v>4</v>
      </c>
      <c r="B63" s="22" t="str">
        <f>'L5-2'!B24</f>
        <v>zondag</v>
      </c>
      <c r="C63" s="25">
        <f>'L5-2'!C24</f>
        <v>46327</v>
      </c>
      <c r="D63" s="27">
        <f>'L5-2'!D24</f>
        <v>0.4861111111111111</v>
      </c>
      <c r="E63" s="22" t="str">
        <f>'L5-2'!E24</f>
        <v>VC Olympia L5 3</v>
      </c>
      <c r="F63" s="22" t="str">
        <f>'L5-2'!F24</f>
        <v>VC Fortutas L5 2</v>
      </c>
      <c r="G63" s="22" t="str">
        <f>'L5-2'!G24</f>
        <v>VN52BC-FE</v>
      </c>
      <c r="H63" s="22" t="str">
        <f>'L5-2'!H24</f>
        <v>VELVI</v>
      </c>
      <c r="I63" s="22" t="str">
        <f>'L5-2'!I24</f>
        <v>De Vilgaard</v>
      </c>
      <c r="J63" s="22" t="str">
        <f>'L5-2'!J24</f>
        <v>Velden</v>
      </c>
      <c r="K63" s="44">
        <f>'L5-2'!K24</f>
        <v>0</v>
      </c>
      <c r="L63" s="22" t="str">
        <f>'L5-2'!L24</f>
        <v>n.v.t.</v>
      </c>
      <c r="M63" s="22" t="str">
        <f>'L5-2'!M24</f>
        <v>n.v.t.</v>
      </c>
      <c r="N63" s="22" t="str">
        <f>'L5-2'!N24</f>
        <v>n.v.t.</v>
      </c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75" customHeight="1" x14ac:dyDescent="0.25">
      <c r="A64" s="16">
        <f>'ND3'!A14</f>
        <v>4</v>
      </c>
      <c r="B64" s="22" t="str">
        <f>'ND3'!B14</f>
        <v>zaterdag</v>
      </c>
      <c r="C64" s="25">
        <f>'ND3'!C14</f>
        <v>46333</v>
      </c>
      <c r="D64" s="27" t="str">
        <f>'ND3'!D14</f>
        <v>12:00</v>
      </c>
      <c r="E64" s="22" t="str">
        <f>'ND3'!E14</f>
        <v>VC Sittardia DS 1</v>
      </c>
      <c r="F64" s="22" t="str">
        <f>'ND3'!F14</f>
        <v>VC Fortutas DS 3</v>
      </c>
      <c r="G64" s="22" t="str">
        <f>'ND3'!G14</f>
        <v>D3M-CD</v>
      </c>
      <c r="H64" s="22" t="str">
        <f>'ND3'!H14</f>
        <v>STDKL</v>
      </c>
      <c r="I64" s="22" t="str">
        <f>'ND3'!I14</f>
        <v>Kleesj</v>
      </c>
      <c r="J64" s="22" t="str">
        <f>'ND3'!J14</f>
        <v>Sittard</v>
      </c>
      <c r="K64" s="22">
        <f>'ND3'!K14</f>
        <v>0</v>
      </c>
      <c r="L64" s="22" t="str">
        <f>'ND3'!L14</f>
        <v>n.v.t.</v>
      </c>
      <c r="M64" s="22" t="str">
        <f>'ND3'!M14</f>
        <v>n.v.t.</v>
      </c>
      <c r="N64" s="22">
        <f>'ND3'!N14</f>
        <v>0</v>
      </c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75" customHeight="1" x14ac:dyDescent="0.25">
      <c r="A65" s="16">
        <f>'MC1'!A17</f>
        <v>7</v>
      </c>
      <c r="B65" s="22" t="str">
        <f>'MC1'!B17</f>
        <v>zaterdag</v>
      </c>
      <c r="C65" s="25">
        <f>'MC1'!C17</f>
        <v>46333</v>
      </c>
      <c r="D65" s="27">
        <f>'MC1'!D17</f>
        <v>0.5</v>
      </c>
      <c r="E65" s="22" t="str">
        <f>'MC1'!E17</f>
        <v>Furos XC 1</v>
      </c>
      <c r="F65" s="22" t="str">
        <f>'MC1'!F17</f>
        <v>VC Fortutas MC 1</v>
      </c>
      <c r="G65" s="22" t="str">
        <f>'MC1'!G17</f>
        <v>XC3W1-AD</v>
      </c>
      <c r="H65" s="22" t="str">
        <f>'MC1'!H17</f>
        <v>KRDRO</v>
      </c>
      <c r="I65" s="22" t="str">
        <f>'MC1'!I17</f>
        <v>Rolduc</v>
      </c>
      <c r="J65" s="22" t="str">
        <f>'MC1'!J17</f>
        <v>Kerkrade</v>
      </c>
      <c r="K65" s="44">
        <f>'MC1'!K17</f>
        <v>0</v>
      </c>
      <c r="L65" s="22" t="str">
        <f>'MC1'!L17</f>
        <v>n.v.t.</v>
      </c>
      <c r="M65" s="22" t="str">
        <f>'MC1'!M17</f>
        <v>n.v.t.</v>
      </c>
      <c r="N65" s="22">
        <f>'MC1'!N17</f>
        <v>0</v>
      </c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75" customHeight="1" x14ac:dyDescent="0.25">
      <c r="A66" s="16">
        <f>'ND1'!A15</f>
        <v>5</v>
      </c>
      <c r="B66" s="22" t="str">
        <f>'ND1'!B15</f>
        <v>zaterdag</v>
      </c>
      <c r="C66" s="25">
        <f>'ND1'!C15</f>
        <v>46333</v>
      </c>
      <c r="D66" s="27" t="str">
        <f>'ND1'!D15</f>
        <v>16:00</v>
      </c>
      <c r="E66" s="22" t="str">
        <f>'ND1'!E15</f>
        <v>VC Trivia DS 4</v>
      </c>
      <c r="F66" s="22" t="str">
        <f>'ND1'!F15</f>
        <v>VC Fortutas DS 1</v>
      </c>
      <c r="G66" s="22" t="str">
        <f>'ND1'!G15</f>
        <v>D2M-CD</v>
      </c>
      <c r="H66" s="22" t="str">
        <f>'ND1'!H15</f>
        <v>METSP</v>
      </c>
      <c r="I66" s="22" t="str">
        <f>'ND1'!I15</f>
        <v>Sportcentrum De Speulhof</v>
      </c>
      <c r="J66" s="22" t="str">
        <f>'ND1'!J15</f>
        <v>Meterik</v>
      </c>
      <c r="K66" s="22">
        <f>'ND1'!K15</f>
        <v>0</v>
      </c>
      <c r="L66" s="22" t="str">
        <f>'ND1'!L15</f>
        <v>n.v.t.</v>
      </c>
      <c r="M66" s="22" t="str">
        <f>'ND1'!M15</f>
        <v>n.v.t.</v>
      </c>
      <c r="N66" s="22">
        <f>'ND1'!N15</f>
        <v>0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75" customHeight="1" x14ac:dyDescent="0.25">
      <c r="A67" s="16">
        <f>'NH1'!A18</f>
        <v>5</v>
      </c>
      <c r="B67" s="22" t="str">
        <f>'NH1'!B18</f>
        <v>zaterdag</v>
      </c>
      <c r="C67" s="25">
        <f>'NH1'!C18</f>
        <v>46333</v>
      </c>
      <c r="D67" s="27" t="str">
        <f>'NH1'!D18</f>
        <v>16:00</v>
      </c>
      <c r="E67" s="22" t="str">
        <f>'NH1'!E18</f>
        <v>Were-Di HS 1</v>
      </c>
      <c r="F67" s="22" t="str">
        <f>'NH1'!F18</f>
        <v>VC Fortutas HS 1</v>
      </c>
      <c r="G67" s="22" t="str">
        <f>'NH1'!G18</f>
        <v>H1G-CD</v>
      </c>
      <c r="H67" s="22" t="str">
        <f>'NH1'!H18</f>
        <v>GMTMO</v>
      </c>
      <c r="I67" s="22" t="str">
        <f>'NH1'!I18</f>
        <v>Sportcentrum Molenbroek</v>
      </c>
      <c r="J67" s="22" t="str">
        <f>'NH1'!J18</f>
        <v>Gemert</v>
      </c>
      <c r="K67" s="44">
        <f>'NH1'!K18</f>
        <v>0</v>
      </c>
      <c r="L67" s="22" t="str">
        <f>'NH1'!L18</f>
        <v>n.v.t.</v>
      </c>
      <c r="M67" s="22" t="str">
        <f>'NH1'!M18</f>
        <v>n.v.t.</v>
      </c>
      <c r="N67" s="22">
        <f>'NH1'!N18</f>
        <v>0</v>
      </c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75" customHeight="1" x14ac:dyDescent="0.25">
      <c r="A68" s="16">
        <f>'ND2'!A15</f>
        <v>5</v>
      </c>
      <c r="B68" s="22" t="str">
        <f>'ND2'!B15</f>
        <v>zaterdag</v>
      </c>
      <c r="C68" s="25">
        <f>'ND2'!C15</f>
        <v>46333</v>
      </c>
      <c r="D68" s="27" t="str">
        <f>'ND2'!D15</f>
        <v>16:30</v>
      </c>
      <c r="E68" s="22" t="str">
        <f>'ND2'!E15</f>
        <v>Bach SV DS 2</v>
      </c>
      <c r="F68" s="22" t="str">
        <f>'ND2'!F15</f>
        <v>VC Fortutas DS 2</v>
      </c>
      <c r="G68" s="22" t="str">
        <f>'ND2'!G15</f>
        <v>D3L-CD</v>
      </c>
      <c r="H68" s="22" t="str">
        <f>'ND2'!H15</f>
        <v>ELLSC</v>
      </c>
      <c r="I68" s="22" t="str">
        <f>'ND2'!I15</f>
        <v>Gymzaal Scheyvenstraat</v>
      </c>
      <c r="J68" s="22" t="str">
        <f>'ND2'!J15</f>
        <v>Ell</v>
      </c>
      <c r="K68" s="22">
        <f>'ND2'!K15</f>
        <v>0</v>
      </c>
      <c r="L68" s="22" t="str">
        <f>'ND2'!L15</f>
        <v>n.v.t.</v>
      </c>
      <c r="M68" s="22" t="str">
        <f>'ND2'!M15</f>
        <v>n.v.t.</v>
      </c>
      <c r="N68" s="22">
        <f>'ND2'!N15</f>
        <v>0</v>
      </c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75" customHeight="1" x14ac:dyDescent="0.25">
      <c r="A69" s="16">
        <f>'ND2'!A16</f>
        <v>6</v>
      </c>
      <c r="B69" s="22" t="str">
        <f>'ND2'!B16</f>
        <v>zaterdag</v>
      </c>
      <c r="C69" s="25">
        <f>'ND2'!C16</f>
        <v>46340</v>
      </c>
      <c r="D69" s="27" t="str">
        <f>'ND2'!D16</f>
        <v>16:00</v>
      </c>
      <c r="E69" s="22" t="str">
        <f>'ND2'!E16</f>
        <v>VC Fortutas DS 2</v>
      </c>
      <c r="F69" s="22" t="str">
        <f>'ND2'!F16</f>
        <v>Civitas DS 3</v>
      </c>
      <c r="G69" s="22" t="str">
        <f>'ND2'!G16</f>
        <v>D3L-DB</v>
      </c>
      <c r="H69" s="22" t="str">
        <f>'ND2'!H16</f>
        <v>NDWBE</v>
      </c>
      <c r="I69" s="22" t="str">
        <f>'ND2'!I16</f>
        <v>Sport- en squashcentrum</v>
      </c>
      <c r="J69" s="22" t="str">
        <f>'ND2'!J16</f>
        <v>Nederweert</v>
      </c>
      <c r="K69" s="22">
        <f>'ND2'!K16</f>
        <v>0</v>
      </c>
      <c r="L69" s="22" t="str">
        <f>'ND2'!L16</f>
        <v>Gert-Jan Adema</v>
      </c>
      <c r="M69" s="22" t="str">
        <f>'ND2'!M16</f>
        <v>Peter Hoonings &amp; Imke Rademaker</v>
      </c>
      <c r="N69" s="22">
        <f>'ND2'!N16</f>
        <v>0</v>
      </c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75" customHeight="1" x14ac:dyDescent="0.25">
      <c r="A70" s="16">
        <f>'NH1'!A19</f>
        <v>6</v>
      </c>
      <c r="B70" s="22" t="str">
        <f>'NH1'!B19</f>
        <v>zaterdag</v>
      </c>
      <c r="C70" s="25">
        <f>'NH1'!C19</f>
        <v>46340</v>
      </c>
      <c r="D70" s="27" t="str">
        <f>'NH1'!D19</f>
        <v>16:00</v>
      </c>
      <c r="E70" s="22" t="str">
        <f>'NH1'!E19</f>
        <v>VC Fortutas HS 1</v>
      </c>
      <c r="F70" s="22" t="str">
        <f>'NH1'!F19</f>
        <v>Civitas HS 2</v>
      </c>
      <c r="G70" s="22" t="str">
        <f>'NH1'!G19</f>
        <v>H1G-DB</v>
      </c>
      <c r="H70" s="22" t="str">
        <f>'NH1'!H19</f>
        <v>NDWBE</v>
      </c>
      <c r="I70" s="22" t="str">
        <f>'NH1'!I19</f>
        <v>Sport- en squashcentrum</v>
      </c>
      <c r="J70" s="22" t="str">
        <f>'NH1'!J19</f>
        <v>Nederweert</v>
      </c>
      <c r="K70" s="22">
        <f>'NH1'!K19</f>
        <v>0</v>
      </c>
      <c r="L70" s="22" t="str">
        <f>'NH1'!L19</f>
        <v>William Uebelgonne</v>
      </c>
      <c r="M70" s="22" t="str">
        <f>'NH1'!M19</f>
        <v>Cobi van Herten &amp; Suus Nelissen</v>
      </c>
      <c r="N70" s="22">
        <f>'NH1'!N19</f>
        <v>0</v>
      </c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75" customHeight="1" x14ac:dyDescent="0.25">
      <c r="A71" s="16">
        <f>'MC1'!A18</f>
        <v>8</v>
      </c>
      <c r="B71" s="22" t="str">
        <f>'MC1'!B18</f>
        <v>zaterdag</v>
      </c>
      <c r="C71" s="25">
        <f>'MC1'!C18</f>
        <v>46340</v>
      </c>
      <c r="D71" s="27" t="str">
        <f>'MC1'!D18</f>
        <v>16:00</v>
      </c>
      <c r="E71" s="22" t="str">
        <f>'MC1'!E18</f>
        <v>VC Fortutas MC 1</v>
      </c>
      <c r="F71" s="22" t="str">
        <f>'MC1'!F18</f>
        <v>VC Sittardia XC 1</v>
      </c>
      <c r="G71" s="22" t="str">
        <f>'MC1'!G18</f>
        <v>XC3W1-DF</v>
      </c>
      <c r="H71" s="22" t="str">
        <f>'MC1'!H18</f>
        <v>NDWBE</v>
      </c>
      <c r="I71" s="22" t="str">
        <f>'MC1'!I18</f>
        <v>Sport- en squashcentrum</v>
      </c>
      <c r="J71" s="22" t="str">
        <f>'MC1'!J18</f>
        <v>Nederweert</v>
      </c>
      <c r="K71" s="22">
        <f>'MC1'!K18</f>
        <v>0</v>
      </c>
      <c r="L71" s="22" t="str">
        <f>'MC1'!L18</f>
        <v>Tessa Verstappen</v>
      </c>
      <c r="M71" s="22" t="str">
        <f>'MC1'!M18</f>
        <v>ouders</v>
      </c>
      <c r="N71" s="22">
        <f>'MC1'!N18</f>
        <v>0</v>
      </c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75" customHeight="1" x14ac:dyDescent="0.25">
      <c r="A72" s="16">
        <f>'ND3'!A15</f>
        <v>5</v>
      </c>
      <c r="B72" s="22" t="str">
        <f>'ND3'!B15</f>
        <v>zaterdag</v>
      </c>
      <c r="C72" s="25">
        <f>'ND3'!C15</f>
        <v>46340</v>
      </c>
      <c r="D72" s="27" t="str">
        <f>'ND3'!D15</f>
        <v>18:00</v>
      </c>
      <c r="E72" s="22" t="str">
        <f>'ND3'!E15</f>
        <v>VC Fortutas DS 3</v>
      </c>
      <c r="F72" s="22" t="str">
        <f>'ND3'!F15</f>
        <v>Accretos DS 2</v>
      </c>
      <c r="G72" s="22" t="str">
        <f>'ND3'!G15</f>
        <v>D3M-DB</v>
      </c>
      <c r="H72" s="22" t="str">
        <f>'ND3'!H15</f>
        <v>NDWBE</v>
      </c>
      <c r="I72" s="22" t="str">
        <f>'ND3'!I15</f>
        <v>Sport- en squashcentrum</v>
      </c>
      <c r="J72" s="22" t="str">
        <f>'ND3'!J15</f>
        <v>Nederweert</v>
      </c>
      <c r="K72" s="22">
        <f>'ND3'!K15</f>
        <v>0</v>
      </c>
      <c r="L72" s="22" t="str">
        <f>'ND3'!L15</f>
        <v>Djez Gruijters</v>
      </c>
      <c r="M72" s="22" t="str">
        <f>'ND3'!M15</f>
        <v>ouders</v>
      </c>
      <c r="N72" s="22">
        <f>'ND3'!N15</f>
        <v>0</v>
      </c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75" customHeight="1" x14ac:dyDescent="0.25">
      <c r="A73" s="16">
        <f>'MB1'!A15</f>
        <v>5</v>
      </c>
      <c r="B73" s="22" t="str">
        <f>'MB1'!B15</f>
        <v>zaterdag</v>
      </c>
      <c r="C73" s="25">
        <f>'MB1'!C15</f>
        <v>46340</v>
      </c>
      <c r="D73" s="27" t="str">
        <f>'MB1'!D15</f>
        <v>18:00</v>
      </c>
      <c r="E73" s="22" t="str">
        <f>'MB1'!E15</f>
        <v>VC Fortutas MB 1</v>
      </c>
      <c r="F73" s="22" t="str">
        <f>'MB1'!F15</f>
        <v>Vakgarage Ernes &amp; Piereij - ADC MB 1</v>
      </c>
      <c r="G73" s="22" t="str">
        <f>'MB1'!G15</f>
        <v>MB3M1-ED</v>
      </c>
      <c r="H73" s="22" t="str">
        <f>'MB1'!H15</f>
        <v>NDWBE</v>
      </c>
      <c r="I73" s="22" t="str">
        <f>'MB1'!I15</f>
        <v>Sport- en squashcentrum</v>
      </c>
      <c r="J73" s="22" t="str">
        <f>'MB1'!J15</f>
        <v>Nederweert</v>
      </c>
      <c r="K73" s="22">
        <f>'MB1'!K15</f>
        <v>0</v>
      </c>
      <c r="L73" s="22" t="str">
        <f>'MB1'!L15</f>
        <v>Rob Janssen</v>
      </c>
      <c r="M73" s="22" t="str">
        <f>'MB1'!M15</f>
        <v>ouders</v>
      </c>
      <c r="N73" s="22">
        <f>'MB1'!N15</f>
        <v>0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75" customHeight="1" x14ac:dyDescent="0.25">
      <c r="A74" s="16">
        <f>'ND1'!A16</f>
        <v>6</v>
      </c>
      <c r="B74" s="22" t="str">
        <f>'ND1'!B16</f>
        <v>zaterdag</v>
      </c>
      <c r="C74" s="25">
        <f>'ND1'!C16</f>
        <v>46340</v>
      </c>
      <c r="D74" s="27" t="str">
        <f>'ND1'!D16</f>
        <v>18:00</v>
      </c>
      <c r="E74" s="22" t="str">
        <f>'ND1'!E16</f>
        <v>VC Fortutas DS 1</v>
      </c>
      <c r="F74" s="22" t="str">
        <f>'ND1'!F16</f>
        <v>Hovoc DS 3</v>
      </c>
      <c r="G74" s="22" t="str">
        <f>'ND1'!G16</f>
        <v>D2M-DB</v>
      </c>
      <c r="H74" s="22" t="str">
        <f>'ND1'!H16</f>
        <v>NDWBE</v>
      </c>
      <c r="I74" s="22" t="str">
        <f>'ND1'!I16</f>
        <v>Sport- en squashcentrum</v>
      </c>
      <c r="J74" s="22" t="str">
        <f>'ND1'!J16</f>
        <v>Nederweert</v>
      </c>
      <c r="K74" s="22">
        <f>'ND1'!K16</f>
        <v>0</v>
      </c>
      <c r="L74" s="22" t="str">
        <f>'ND1'!L16</f>
        <v>Jules Jacobs</v>
      </c>
      <c r="M74" s="22" t="str">
        <f>'ND1'!M16</f>
        <v>Maud van den Homberg &amp; Tineke Kersten</v>
      </c>
      <c r="N74" s="22">
        <f>'ND1'!N16</f>
        <v>0</v>
      </c>
      <c r="O74" s="13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75" customHeight="1" x14ac:dyDescent="0.25">
      <c r="A75" s="16">
        <f>'MB1'!A16</f>
        <v>6</v>
      </c>
      <c r="B75" s="22" t="str">
        <f>'MB1'!B16</f>
        <v>zaterdag</v>
      </c>
      <c r="C75" s="25">
        <f>'MB1'!C16</f>
        <v>46347</v>
      </c>
      <c r="D75" s="27">
        <f>'MB1'!D16</f>
        <v>0.45833333333333331</v>
      </c>
      <c r="E75" s="22" t="str">
        <f>'MB1'!E16</f>
        <v>Furos MB 1</v>
      </c>
      <c r="F75" s="22" t="str">
        <f>'MB1'!F16</f>
        <v>VC Fortutas MB 1</v>
      </c>
      <c r="G75" s="22" t="str">
        <f>'MB1'!G16</f>
        <v>MB3M1-AE</v>
      </c>
      <c r="H75" s="22" t="str">
        <f>'MB1'!H16</f>
        <v>KRDRO</v>
      </c>
      <c r="I75" s="22" t="str">
        <f>'MB1'!I16</f>
        <v>Rolduc</v>
      </c>
      <c r="J75" s="22" t="str">
        <f>'MB1'!J16</f>
        <v>Kerkrade</v>
      </c>
      <c r="K75" s="44">
        <f>'MB1'!K16</f>
        <v>0</v>
      </c>
      <c r="L75" s="22" t="str">
        <f>'MB1'!L16</f>
        <v>n.v.t.</v>
      </c>
      <c r="M75" s="22" t="str">
        <f>'MB1'!M16</f>
        <v>n.v.t.</v>
      </c>
      <c r="N75" s="22">
        <f>'MB1'!N16</f>
        <v>0</v>
      </c>
      <c r="O75" s="13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75" customHeight="1" x14ac:dyDescent="0.25">
      <c r="A76" s="16">
        <f>'ND1'!A17</f>
        <v>7</v>
      </c>
      <c r="B76" s="22" t="str">
        <f>'ND1'!B17</f>
        <v>zaterdag</v>
      </c>
      <c r="C76" s="25">
        <f>'ND1'!C17</f>
        <v>46347</v>
      </c>
      <c r="D76" s="27" t="str">
        <f>'ND1'!D17</f>
        <v>14:30</v>
      </c>
      <c r="E76" s="22" t="str">
        <f>'ND1'!E17</f>
        <v>VC Athos '70 DS 2</v>
      </c>
      <c r="F76" s="22" t="str">
        <f>'ND1'!F17</f>
        <v>VC Fortutas DS 1</v>
      </c>
      <c r="G76" s="22" t="str">
        <f>'ND1'!G17</f>
        <v>D2M-AD</v>
      </c>
      <c r="H76" s="22" t="str">
        <f>'ND1'!H17</f>
        <v>SVMKR</v>
      </c>
      <c r="I76" s="22" t="str">
        <f>'ND1'!I17</f>
        <v>De Kruisweide</v>
      </c>
      <c r="J76" s="22" t="str">
        <f>'ND1'!J17</f>
        <v>Sevenum</v>
      </c>
      <c r="K76" s="44">
        <f>'ND1'!K17</f>
        <v>0</v>
      </c>
      <c r="L76" s="22" t="str">
        <f>'ND1'!L17</f>
        <v>n.v.t.</v>
      </c>
      <c r="M76" s="22" t="str">
        <f>'ND1'!M17</f>
        <v>n.v.t.</v>
      </c>
      <c r="N76" s="22">
        <f>'ND1'!N17</f>
        <v>0</v>
      </c>
      <c r="O76" s="13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75" customHeight="1" x14ac:dyDescent="0.25">
      <c r="A77" s="16">
        <f>'ND3'!A16</f>
        <v>6</v>
      </c>
      <c r="B77" s="22" t="str">
        <f>'ND3'!B16</f>
        <v>zaterdag</v>
      </c>
      <c r="C77" s="25">
        <f>'ND3'!C16</f>
        <v>46347</v>
      </c>
      <c r="D77" s="27" t="str">
        <f>'ND3'!D16</f>
        <v>19:00</v>
      </c>
      <c r="E77" s="22" t="str">
        <f>'ND3'!E16</f>
        <v>Revoc/VCB DS 3</v>
      </c>
      <c r="F77" s="22" t="str">
        <f>'ND3'!F16</f>
        <v>VC Fortutas DS 3</v>
      </c>
      <c r="G77" s="22" t="str">
        <f>'ND3'!G16</f>
        <v>D3M-AD</v>
      </c>
      <c r="H77" s="22" t="str">
        <f>'ND3'!H16</f>
        <v>REVSC</v>
      </c>
      <c r="I77" s="22" t="str">
        <f>'ND3'!I16</f>
        <v>De Schans</v>
      </c>
      <c r="J77" s="22" t="str">
        <f>'ND3'!J16</f>
        <v>Reuver</v>
      </c>
      <c r="K77" s="22">
        <f>'ND3'!K16</f>
        <v>0</v>
      </c>
      <c r="L77" s="22" t="str">
        <f>'ND3'!L16</f>
        <v>n.v.t.</v>
      </c>
      <c r="M77" s="22" t="str">
        <f>'ND3'!M16</f>
        <v>n.v.t.</v>
      </c>
      <c r="N77" s="22">
        <f>'ND3'!N16</f>
        <v>0</v>
      </c>
      <c r="O77" s="13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75" customHeight="1" x14ac:dyDescent="0.25">
      <c r="A78" s="16">
        <f>'MC1'!A19</f>
        <v>9</v>
      </c>
      <c r="B78" s="22" t="str">
        <f>'MC1'!B19</f>
        <v>zaterdag</v>
      </c>
      <c r="C78" s="25">
        <f>'MC1'!C19</f>
        <v>46354</v>
      </c>
      <c r="D78" s="27">
        <f>'MC1'!D19</f>
        <v>0.5</v>
      </c>
      <c r="E78" s="22" t="str">
        <f>'MC1'!E19</f>
        <v>VC Sittardia XC 1</v>
      </c>
      <c r="F78" s="22" t="str">
        <f>'MC1'!F19</f>
        <v>VC Fortutas MC 1</v>
      </c>
      <c r="G78" s="22" t="str">
        <f>'MC1'!G19</f>
        <v>XC3W1-FD</v>
      </c>
      <c r="H78" s="22" t="str">
        <f>'MC1'!H19</f>
        <v>STDKL</v>
      </c>
      <c r="I78" s="22" t="str">
        <f>'MC1'!I19</f>
        <v>Kleesj</v>
      </c>
      <c r="J78" s="22" t="str">
        <f>'MC1'!J19</f>
        <v>Sittard</v>
      </c>
      <c r="K78" s="22">
        <f>'MC1'!K19</f>
        <v>0</v>
      </c>
      <c r="L78" s="22" t="str">
        <f>'MC1'!L19</f>
        <v>n.v.t.</v>
      </c>
      <c r="M78" s="22" t="str">
        <f>'MC1'!M19</f>
        <v>n.v.t.</v>
      </c>
      <c r="N78" s="22">
        <f>'MC1'!N19</f>
        <v>0</v>
      </c>
      <c r="O78" s="13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75" customHeight="1" x14ac:dyDescent="0.25">
      <c r="A79" s="16">
        <f>'ND2'!A17</f>
        <v>7</v>
      </c>
      <c r="B79" s="22" t="str">
        <f>'ND2'!B17</f>
        <v>zaterdag</v>
      </c>
      <c r="C79" s="25">
        <f>'ND2'!C17</f>
        <v>46354</v>
      </c>
      <c r="D79" s="27" t="str">
        <f>'ND2'!D17</f>
        <v>16:00</v>
      </c>
      <c r="E79" s="22" t="str">
        <f>'ND2'!E17</f>
        <v>VC Fortutas DS 2</v>
      </c>
      <c r="F79" s="22" t="str">
        <f>'ND2'!F17</f>
        <v>Hovoc DS 5</v>
      </c>
      <c r="G79" s="22" t="str">
        <f>'ND2'!G17</f>
        <v>D3L-DI</v>
      </c>
      <c r="H79" s="22" t="str">
        <f>'ND2'!H17</f>
        <v>NDWBE</v>
      </c>
      <c r="I79" s="22" t="str">
        <f>'ND2'!I17</f>
        <v>Sport- en squashcentrum</v>
      </c>
      <c r="J79" s="22" t="str">
        <f>'ND2'!J17</f>
        <v>Nederweert</v>
      </c>
      <c r="K79" s="44">
        <f>'ND2'!K17</f>
        <v>0</v>
      </c>
      <c r="L79" s="22" t="str">
        <f>'ND2'!L17</f>
        <v>Ava Geraats</v>
      </c>
      <c r="M79" s="22" t="str">
        <f>'ND2'!M17</f>
        <v>Pieter Lempens &amp; Sjoukje van Oudheusden</v>
      </c>
      <c r="N79" s="22">
        <f>'ND2'!N17</f>
        <v>0</v>
      </c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75" customHeight="1" x14ac:dyDescent="0.25">
      <c r="A80" s="16">
        <f>'NH1'!A20</f>
        <v>7</v>
      </c>
      <c r="B80" s="22" t="str">
        <f>'NH1'!B20</f>
        <v>zaterdag</v>
      </c>
      <c r="C80" s="25">
        <f>'NH1'!C20</f>
        <v>46354</v>
      </c>
      <c r="D80" s="27" t="str">
        <f>'NH1'!D20</f>
        <v>16:00</v>
      </c>
      <c r="E80" s="22" t="str">
        <f>'NH1'!E20</f>
        <v>VC Fortutas HS 1</v>
      </c>
      <c r="F80" s="22" t="str">
        <f>'NH1'!F20</f>
        <v>Nuvo'68 HS 3</v>
      </c>
      <c r="G80" s="22" t="str">
        <f>'NH1'!G20</f>
        <v>H1G-DI</v>
      </c>
      <c r="H80" s="22" t="str">
        <f>'NH1'!H20</f>
        <v>NDWBE</v>
      </c>
      <c r="I80" s="22" t="str">
        <f>'NH1'!I20</f>
        <v>Sport- en squashcentrum</v>
      </c>
      <c r="J80" s="22" t="str">
        <f>'NH1'!J20</f>
        <v>Nederweert</v>
      </c>
      <c r="K80" s="22">
        <f>'NH1'!K20</f>
        <v>0</v>
      </c>
      <c r="L80" s="22" t="str">
        <f>'NH1'!L20</f>
        <v>Roland Verstappen</v>
      </c>
      <c r="M80" s="22" t="str">
        <f>'NH1'!M20</f>
        <v>Wendy Gielen &amp; Caley-May Meursing</v>
      </c>
      <c r="N80" s="22">
        <f>'NH1'!N20</f>
        <v>0</v>
      </c>
      <c r="O80" s="13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75" customHeight="1" x14ac:dyDescent="0.25">
      <c r="A81" s="16">
        <f>'ND3'!A17</f>
        <v>7</v>
      </c>
      <c r="B81" s="22" t="str">
        <f>'ND3'!B17</f>
        <v>zaterdag</v>
      </c>
      <c r="C81" s="25">
        <f>'ND3'!C17</f>
        <v>46354</v>
      </c>
      <c r="D81" s="27" t="str">
        <f>'ND3'!D17</f>
        <v>18:00</v>
      </c>
      <c r="E81" s="22" t="str">
        <f>'ND3'!E17</f>
        <v>VC Fortutas DS 3</v>
      </c>
      <c r="F81" s="22" t="str">
        <f>'ND3'!F17</f>
        <v>Furos DS 4</v>
      </c>
      <c r="G81" s="22" t="str">
        <f>'ND3'!G17</f>
        <v>D3M-DI</v>
      </c>
      <c r="H81" s="22" t="str">
        <f>'ND3'!H17</f>
        <v>NDWBE</v>
      </c>
      <c r="I81" s="22" t="str">
        <f>'ND3'!I17</f>
        <v>Sport- en squashcentrum</v>
      </c>
      <c r="J81" s="22" t="str">
        <f>'ND3'!J17</f>
        <v>Nederweert</v>
      </c>
      <c r="K81" s="44">
        <f>'ND3'!K17</f>
        <v>0</v>
      </c>
      <c r="L81" s="22" t="str">
        <f>'ND3'!L17</f>
        <v>Roy Gijsen</v>
      </c>
      <c r="M81" s="22" t="str">
        <f>'ND3'!M17</f>
        <v>ouders</v>
      </c>
      <c r="N81" s="22">
        <f>'ND3'!N17</f>
        <v>0</v>
      </c>
      <c r="O81" s="13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75" customHeight="1" x14ac:dyDescent="0.25">
      <c r="A82" s="16">
        <f>'MB1'!A17</f>
        <v>7</v>
      </c>
      <c r="B82" s="22" t="str">
        <f>'MB1'!B17</f>
        <v>zaterdag</v>
      </c>
      <c r="C82" s="25">
        <f>'MB1'!C17</f>
        <v>46354</v>
      </c>
      <c r="D82" s="27" t="str">
        <f>'MB1'!D17</f>
        <v>18:00</v>
      </c>
      <c r="E82" s="22" t="str">
        <f>'MB1'!E17</f>
        <v>VC Fortutas MB 1</v>
      </c>
      <c r="F82" s="22" t="str">
        <f>'MB1'!F17</f>
        <v>Hyundai Peter Janssen Stravoc MB 2</v>
      </c>
      <c r="G82" s="22" t="str">
        <f>'MB1'!G17</f>
        <v>MB3M1-EC</v>
      </c>
      <c r="H82" s="22" t="str">
        <f>'MB1'!H17</f>
        <v>NDWBE</v>
      </c>
      <c r="I82" s="22" t="str">
        <f>'MB1'!I17</f>
        <v>Sport- en squashcentrum</v>
      </c>
      <c r="J82" s="22" t="str">
        <f>'MB1'!J17</f>
        <v>Nederweert</v>
      </c>
      <c r="K82" s="22">
        <f>'MB1'!K17</f>
        <v>0</v>
      </c>
      <c r="L82" s="22" t="str">
        <f>'MB1'!L17</f>
        <v>Nel Ronken</v>
      </c>
      <c r="M82" s="22" t="str">
        <f>'MB1'!M17</f>
        <v>ouders</v>
      </c>
      <c r="N82" s="22">
        <f>'MB1'!N17</f>
        <v>0</v>
      </c>
      <c r="O82" s="13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75" customHeight="1" x14ac:dyDescent="0.25">
      <c r="A83" s="16">
        <f>'ND1'!A18</f>
        <v>8</v>
      </c>
      <c r="B83" s="22" t="str">
        <f>'ND1'!B18</f>
        <v>zaterdag</v>
      </c>
      <c r="C83" s="25">
        <f>'ND1'!C18</f>
        <v>46354</v>
      </c>
      <c r="D83" s="27" t="str">
        <f>'ND1'!D18</f>
        <v>18:00</v>
      </c>
      <c r="E83" s="22" t="str">
        <f>'ND1'!E18</f>
        <v>VC Fortutas DS 1</v>
      </c>
      <c r="F83" s="22" t="str">
        <f>'ND1'!F18</f>
        <v>Peelpush DS 5</v>
      </c>
      <c r="G83" s="22" t="str">
        <f>'ND1'!G18</f>
        <v>D2M-DI</v>
      </c>
      <c r="H83" s="22" t="str">
        <f>'ND1'!H18</f>
        <v>NDWBE</v>
      </c>
      <c r="I83" s="22" t="str">
        <f>'ND1'!I18</f>
        <v>Sport- en squashcentrum</v>
      </c>
      <c r="J83" s="22" t="str">
        <f>'ND1'!J18</f>
        <v>Nederweert</v>
      </c>
      <c r="K83" s="44">
        <f>'ND1'!K18</f>
        <v>0</v>
      </c>
      <c r="L83" s="22" t="str">
        <f>'ND1'!L18</f>
        <v>Rita de Leeuw</v>
      </c>
      <c r="M83" s="22" t="str">
        <f>'ND1'!M18</f>
        <v>Renske Janssen &amp; Teun van den Tillaar</v>
      </c>
      <c r="N83" s="22">
        <f>'ND1'!N18</f>
        <v>0</v>
      </c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.75" customHeight="1" x14ac:dyDescent="0.25">
      <c r="A84" s="16">
        <f>'MB1'!A18</f>
        <v>8</v>
      </c>
      <c r="B84" s="22" t="str">
        <f>'MB1'!B18</f>
        <v>zaterdag</v>
      </c>
      <c r="C84" s="25">
        <f>'MB1'!C18</f>
        <v>46368</v>
      </c>
      <c r="D84" s="27" t="str">
        <f>'MB1'!D18</f>
        <v>12:30</v>
      </c>
      <c r="E84" s="22" t="str">
        <f>'MB1'!E18</f>
        <v>Hyundai Peter Janssen Stravoc MB 2</v>
      </c>
      <c r="F84" s="22" t="str">
        <f>'MB1'!F18</f>
        <v>VC Fortutas MB 1</v>
      </c>
      <c r="G84" s="22" t="str">
        <f>'MB1'!G18</f>
        <v>MB3M1-CE</v>
      </c>
      <c r="H84" s="22" t="str">
        <f>'MB1'!H18</f>
        <v>STPGR</v>
      </c>
      <c r="I84" s="22" t="str">
        <f>'MB1'!I18</f>
        <v>De Grenslibel</v>
      </c>
      <c r="J84" s="22" t="str">
        <f>'MB1'!J18</f>
        <v>Stramproy</v>
      </c>
      <c r="K84" s="44">
        <f>'MB1'!K18</f>
        <v>0</v>
      </c>
      <c r="L84" s="22" t="str">
        <f>'MB1'!L18</f>
        <v>n.v.t.</v>
      </c>
      <c r="M84" s="22" t="str">
        <f>'MB1'!M18</f>
        <v>n.v.t.</v>
      </c>
      <c r="N84" s="22">
        <f>'MB1'!N18</f>
        <v>0</v>
      </c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.75" customHeight="1" x14ac:dyDescent="0.25">
      <c r="A85" s="16">
        <f>'ND1'!A19</f>
        <v>9</v>
      </c>
      <c r="B85" s="22" t="str">
        <f>'ND1'!B19</f>
        <v>zaterdag</v>
      </c>
      <c r="C85" s="25">
        <f>'ND1'!C19</f>
        <v>46368</v>
      </c>
      <c r="D85" s="27" t="str">
        <f>'ND1'!D19</f>
        <v>13:00</v>
      </c>
      <c r="E85" s="22" t="str">
        <f>'ND1'!E19</f>
        <v>Van Hoorn Carbide VC Weert DS 3</v>
      </c>
      <c r="F85" s="22" t="str">
        <f>'ND1'!F19</f>
        <v>VC Fortutas DS 1</v>
      </c>
      <c r="G85" s="22" t="str">
        <f>'ND1'!G19</f>
        <v>D2M-HD</v>
      </c>
      <c r="H85" s="22" t="str">
        <f>'ND1'!H19</f>
        <v>WRTBR</v>
      </c>
      <c r="I85" s="22" t="str">
        <f>'ND1'!I19</f>
        <v>Aan de bron</v>
      </c>
      <c r="J85" s="22" t="str">
        <f>'ND1'!J19</f>
        <v>Weert</v>
      </c>
      <c r="K85" s="22">
        <f>'ND1'!K19</f>
        <v>0</v>
      </c>
      <c r="L85" s="22" t="str">
        <f>'ND1'!L19</f>
        <v>n.v.t.</v>
      </c>
      <c r="M85" s="22" t="str">
        <f>'ND1'!M19</f>
        <v>n.v.t.</v>
      </c>
      <c r="N85" s="22">
        <f>'ND1'!N19</f>
        <v>0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.75" customHeight="1" x14ac:dyDescent="0.25">
      <c r="A86" s="16">
        <f>'ND3'!A18</f>
        <v>8</v>
      </c>
      <c r="B86" s="22" t="str">
        <f>'ND3'!B18</f>
        <v>zaterdag</v>
      </c>
      <c r="C86" s="25">
        <f>'ND3'!C18</f>
        <v>46368</v>
      </c>
      <c r="D86" s="27" t="str">
        <f>'ND3'!D18</f>
        <v>15:30</v>
      </c>
      <c r="E86" s="22" t="str">
        <f>'ND3'!E18</f>
        <v>Van Hoorn Carbide VC Weert DS 5</v>
      </c>
      <c r="F86" s="22" t="str">
        <f>'ND3'!F18</f>
        <v>VC Fortutas DS 3</v>
      </c>
      <c r="G86" s="22" t="str">
        <f>'ND3'!G18</f>
        <v>D3M-HD</v>
      </c>
      <c r="H86" s="22" t="str">
        <f>'ND3'!H18</f>
        <v>WRTBR</v>
      </c>
      <c r="I86" s="22" t="str">
        <f>'ND3'!I18</f>
        <v>Aan de bron</v>
      </c>
      <c r="J86" s="22" t="str">
        <f>'ND3'!J18</f>
        <v>Weert</v>
      </c>
      <c r="K86" s="44">
        <f>'ND3'!K18</f>
        <v>0</v>
      </c>
      <c r="L86" s="22" t="str">
        <f>'ND3'!L18</f>
        <v>n.v.t.</v>
      </c>
      <c r="M86" s="22" t="str">
        <f>'ND3'!M18</f>
        <v>n.v.t.</v>
      </c>
      <c r="N86" s="22">
        <f>'ND3'!N18</f>
        <v>0</v>
      </c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.75" customHeight="1" x14ac:dyDescent="0.25">
      <c r="A87" s="16">
        <f>'MC1'!A20</f>
        <v>10</v>
      </c>
      <c r="B87" s="22" t="str">
        <f>'MC1'!B20</f>
        <v>zaterdag</v>
      </c>
      <c r="C87" s="25">
        <f>'MC1'!C20</f>
        <v>46368</v>
      </c>
      <c r="D87" s="27" t="str">
        <f>'MC1'!D20</f>
        <v>17:45</v>
      </c>
      <c r="E87" s="22" t="str">
        <f>'MC1'!E20</f>
        <v>VC Heerlen MC 1</v>
      </c>
      <c r="F87" s="22" t="str">
        <f>'MC1'!F20</f>
        <v>VC Fortutas MC 1</v>
      </c>
      <c r="G87" s="22" t="str">
        <f>'MC1'!G20</f>
        <v>XC3W1-ED</v>
      </c>
      <c r="H87" s="22" t="str">
        <f>'MC1'!H20</f>
        <v>HRLGB</v>
      </c>
      <c r="I87" s="22" t="str">
        <f>'MC1'!I20</f>
        <v>A Gene Bek</v>
      </c>
      <c r="J87" s="22" t="str">
        <f>'MC1'!J20</f>
        <v>Heerlen</v>
      </c>
      <c r="K87" s="22">
        <f>'MC1'!K20</f>
        <v>0</v>
      </c>
      <c r="L87" s="22" t="str">
        <f>'MC1'!L20</f>
        <v>n.v.t.</v>
      </c>
      <c r="M87" s="22" t="str">
        <f>'MC1'!M20</f>
        <v>n.v.t.</v>
      </c>
      <c r="N87" s="22">
        <f>'MC1'!N20</f>
        <v>0</v>
      </c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.75" customHeight="1" x14ac:dyDescent="0.25">
      <c r="A88" s="16">
        <f>'NH1'!A21</f>
        <v>8</v>
      </c>
      <c r="B88" s="22" t="str">
        <f>'NH1'!B21</f>
        <v>zaterdag</v>
      </c>
      <c r="C88" s="25">
        <f>'NH1'!C21</f>
        <v>46368</v>
      </c>
      <c r="D88" s="27" t="str">
        <f>'NH1'!D21</f>
        <v>19:00</v>
      </c>
      <c r="E88" s="22" t="str">
        <f>'NH1'!E21</f>
        <v>Shock '82 Cuijk HS 1</v>
      </c>
      <c r="F88" s="22" t="str">
        <f>'NH1'!F21</f>
        <v>VC Fortutas HS 1</v>
      </c>
      <c r="G88" s="22" t="str">
        <f>'NH1'!G21</f>
        <v>H1G-HD</v>
      </c>
      <c r="H88" s="22" t="str">
        <f>'NH1'!H21</f>
        <v>CUYKW</v>
      </c>
      <c r="I88" s="22" t="str">
        <f>'NH1'!I21</f>
        <v>LACO Sportcentrum Cuijk</v>
      </c>
      <c r="J88" s="22" t="str">
        <f>'NH1'!J21</f>
        <v>Cuijk</v>
      </c>
      <c r="K88" s="44">
        <f>'NH1'!K21</f>
        <v>0</v>
      </c>
      <c r="L88" s="22" t="str">
        <f>'NH1'!L21</f>
        <v>n.v.t.</v>
      </c>
      <c r="M88" s="22" t="str">
        <f>'NH1'!M21</f>
        <v>n.v.t.</v>
      </c>
      <c r="N88" s="22">
        <f>'NH1'!N21</f>
        <v>0</v>
      </c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.75" customHeight="1" x14ac:dyDescent="0.25">
      <c r="A89" s="16">
        <f>'ND2'!A18</f>
        <v>8</v>
      </c>
      <c r="B89" s="22" t="str">
        <f>'ND2'!B18</f>
        <v>zaterdag</v>
      </c>
      <c r="C89" s="25">
        <f>'ND2'!C18</f>
        <v>46375</v>
      </c>
      <c r="D89" s="27" t="str">
        <f>'ND2'!D18</f>
        <v>16:00</v>
      </c>
      <c r="E89" s="22" t="str">
        <f>'ND2'!E18</f>
        <v>Olsredlem DS 3</v>
      </c>
      <c r="F89" s="22" t="str">
        <f>'ND2'!F18</f>
        <v>VC Fortutas DS 2</v>
      </c>
      <c r="G89" s="22" t="str">
        <f>'ND2'!G18</f>
        <v>D3L-AD</v>
      </c>
      <c r="H89" s="22" t="str">
        <f>'ND2'!H18</f>
        <v>MDOBE</v>
      </c>
      <c r="I89" s="22" t="str">
        <f>'ND2'!I18</f>
        <v>MFC De Zwingel</v>
      </c>
      <c r="J89" s="22" t="str">
        <f>'ND2'!J18</f>
        <v>Melderslo</v>
      </c>
      <c r="K89" s="44">
        <f>'ND2'!K18</f>
        <v>0</v>
      </c>
      <c r="L89" s="22" t="str">
        <f>'ND2'!L18</f>
        <v>n.v.t.</v>
      </c>
      <c r="M89" s="22" t="str">
        <f>'ND2'!M18</f>
        <v>n.v.t.</v>
      </c>
      <c r="N89" s="22">
        <f>'ND2'!N18</f>
        <v>0</v>
      </c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.75" customHeight="1" x14ac:dyDescent="0.25">
      <c r="A90" s="16">
        <f>'ND2'!A19</f>
        <v>9</v>
      </c>
      <c r="B90" s="22" t="str">
        <f>'ND2'!B19</f>
        <v>zaterdag</v>
      </c>
      <c r="C90" s="25">
        <f>'ND2'!C19</f>
        <v>46396</v>
      </c>
      <c r="D90" s="27" t="str">
        <f>'ND2'!D19</f>
        <v>16:00</v>
      </c>
      <c r="E90" s="22" t="str">
        <f>'ND2'!E19</f>
        <v>VC Fortutas DS 2</v>
      </c>
      <c r="F90" s="22" t="str">
        <f>'ND2'!F19</f>
        <v>Hyundai Peter Janssen Stravoc DS 5</v>
      </c>
      <c r="G90" s="22" t="str">
        <f>'ND2'!G19</f>
        <v>D3L-DF</v>
      </c>
      <c r="H90" s="22" t="str">
        <f>'ND2'!H19</f>
        <v>NDWBE</v>
      </c>
      <c r="I90" s="22" t="str">
        <f>'ND2'!I19</f>
        <v>Sport- en squashcentrum</v>
      </c>
      <c r="J90" s="22" t="str">
        <f>'ND2'!J19</f>
        <v>Nederweert</v>
      </c>
      <c r="K90" s="22">
        <f>'ND2'!K19</f>
        <v>0</v>
      </c>
      <c r="L90" s="22" t="str">
        <f>'ND2'!L19</f>
        <v>Kyra van Schendel</v>
      </c>
      <c r="M90" s="22" t="str">
        <f>'ND2'!M19</f>
        <v>Marleen Verdonschot &amp; Milou Olislagers</v>
      </c>
      <c r="N90" s="22">
        <f>'ND2'!N19</f>
        <v>0</v>
      </c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.75" customHeight="1" x14ac:dyDescent="0.25">
      <c r="A91" s="16">
        <f>'ND3'!A19</f>
        <v>9</v>
      </c>
      <c r="B91" s="22" t="str">
        <f>'ND3'!B19</f>
        <v>zaterdag</v>
      </c>
      <c r="C91" s="25">
        <f>'ND3'!C19</f>
        <v>46396</v>
      </c>
      <c r="D91" s="27" t="str">
        <f>'ND3'!D19</f>
        <v>18:00</v>
      </c>
      <c r="E91" s="22" t="str">
        <f>'ND3'!E19</f>
        <v>VC Fortutas DS 3</v>
      </c>
      <c r="F91" s="22" t="str">
        <f>'ND3'!F19</f>
        <v>S'62 DS 1</v>
      </c>
      <c r="G91" s="22" t="str">
        <f>'ND3'!G19</f>
        <v>D3M-DF</v>
      </c>
      <c r="H91" s="22" t="str">
        <f>'ND3'!H19</f>
        <v>NDWBE</v>
      </c>
      <c r="I91" s="22" t="str">
        <f>'ND3'!I19</f>
        <v>Sport- en squashcentrum</v>
      </c>
      <c r="J91" s="22" t="str">
        <f>'ND3'!J19</f>
        <v>Nederweert</v>
      </c>
      <c r="K91" s="22">
        <f>'ND3'!K19</f>
        <v>0</v>
      </c>
      <c r="L91" s="22" t="str">
        <f>'ND3'!L19</f>
        <v>Stef Janssen</v>
      </c>
      <c r="M91" s="22" t="str">
        <f>'ND3'!M19</f>
        <v>ouders</v>
      </c>
      <c r="N91" s="22">
        <f>'ND3'!N19</f>
        <v>0</v>
      </c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.75" customHeight="1" x14ac:dyDescent="0.25">
      <c r="A92" s="16">
        <f>'NH1'!A22</f>
        <v>9</v>
      </c>
      <c r="B92" s="22" t="str">
        <f>'NH1'!B22</f>
        <v>zaterdag</v>
      </c>
      <c r="C92" s="25">
        <f>'NH1'!C22</f>
        <v>46403</v>
      </c>
      <c r="D92" s="27">
        <f>'NH1'!D22</f>
        <v>0.75</v>
      </c>
      <c r="E92" s="22" t="str">
        <f>'NH1'!E22</f>
        <v>VC Fortutas HS 1</v>
      </c>
      <c r="F92" s="22" t="str">
        <f>'NH1'!F22</f>
        <v>Ledûb Volleybal HS 2</v>
      </c>
      <c r="G92" s="22" t="str">
        <f>'NH1'!G22</f>
        <v>H1G-DF</v>
      </c>
      <c r="H92" s="22" t="str">
        <f>'NH1'!H22</f>
        <v>NDWBE</v>
      </c>
      <c r="I92" s="22" t="str">
        <f>'NH1'!I22</f>
        <v>Sport- en squashcentrum</v>
      </c>
      <c r="J92" s="22" t="str">
        <f>'NH1'!J22</f>
        <v>Nederweert</v>
      </c>
      <c r="K92" s="22">
        <f>'NH1'!K22</f>
        <v>0</v>
      </c>
      <c r="L92" s="22" t="str">
        <f>'NH1'!L22</f>
        <v>Jeroen Eekhout</v>
      </c>
      <c r="M92" s="22" t="str">
        <f>'NH1'!M22</f>
        <v xml:space="preserve"> Ralf van der Zanden &amp; Rosi Gillessen</v>
      </c>
      <c r="N92" s="22">
        <f>'NH1'!N22</f>
        <v>0</v>
      </c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.75" customHeight="1" x14ac:dyDescent="0.25">
      <c r="A93" s="16">
        <f>'ND1'!A20</f>
        <v>10</v>
      </c>
      <c r="B93" s="22" t="str">
        <f>'ND1'!B20</f>
        <v>zaterdag</v>
      </c>
      <c r="C93" s="25">
        <f>'ND1'!C20</f>
        <v>46403</v>
      </c>
      <c r="D93" s="27" t="str">
        <f>'ND1'!D20</f>
        <v>18:00</v>
      </c>
      <c r="E93" s="22" t="str">
        <f>'ND1'!E20</f>
        <v>VC Fortutas DS 1</v>
      </c>
      <c r="F93" s="22" t="str">
        <f>'ND1'!F20</f>
        <v>Ledûb Volleybal DS 4</v>
      </c>
      <c r="G93" s="22" t="str">
        <f>'ND1'!G20</f>
        <v>D2M-DF</v>
      </c>
      <c r="H93" s="22" t="str">
        <f>'ND1'!H20</f>
        <v>NDWBE</v>
      </c>
      <c r="I93" s="22" t="str">
        <f>'ND1'!I20</f>
        <v>Sport- en squashcentrum</v>
      </c>
      <c r="J93" s="22" t="str">
        <f>'ND1'!J20</f>
        <v>Nederweert</v>
      </c>
      <c r="K93" s="22">
        <f>'ND1'!K20</f>
        <v>0</v>
      </c>
      <c r="L93" s="22" t="str">
        <f>'ND1'!L20</f>
        <v>John van Wijk</v>
      </c>
      <c r="M93" s="22" t="str">
        <f>'ND1'!M20</f>
        <v>Isa van den Haterd &amp; Senna van der Putten</v>
      </c>
      <c r="N93" s="22">
        <f>'ND1'!N20</f>
        <v>0</v>
      </c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.75" customHeight="1" x14ac:dyDescent="0.25">
      <c r="A94" s="16">
        <f>'ND1'!A21</f>
        <v>11</v>
      </c>
      <c r="B94" s="22" t="str">
        <f>'ND1'!B21</f>
        <v>zaterdag</v>
      </c>
      <c r="C94" s="25">
        <f>'ND1'!C21</f>
        <v>46417</v>
      </c>
      <c r="D94" s="27" t="str">
        <f>'ND1'!D21</f>
        <v>15:00</v>
      </c>
      <c r="E94" s="22" t="str">
        <f>'ND1'!E21</f>
        <v>VC Polaris DS 3</v>
      </c>
      <c r="F94" s="22" t="str">
        <f>'ND1'!F21</f>
        <v>VC Fortutas DS 1</v>
      </c>
      <c r="G94" s="22" t="str">
        <f>'ND1'!G21</f>
        <v>D2M-ED</v>
      </c>
      <c r="H94" s="22" t="str">
        <f>'ND1'!H21</f>
        <v>HMDHO</v>
      </c>
      <c r="I94" s="22" t="str">
        <f>'ND1'!I21</f>
        <v>'t Hout</v>
      </c>
      <c r="J94" s="22" t="str">
        <f>'ND1'!J21</f>
        <v>Helmond</v>
      </c>
      <c r="K94" s="22">
        <f>'ND1'!K21</f>
        <v>0</v>
      </c>
      <c r="L94" s="22" t="str">
        <f>'ND1'!L21</f>
        <v>n.v.t.</v>
      </c>
      <c r="M94" s="22" t="str">
        <f>'ND1'!M21</f>
        <v>n.v.t.</v>
      </c>
      <c r="N94" s="22">
        <f>'ND1'!N21</f>
        <v>0</v>
      </c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.75" customHeight="1" x14ac:dyDescent="0.25">
      <c r="A95" s="16">
        <f>'ND3'!A20</f>
        <v>10</v>
      </c>
      <c r="B95" s="22" t="str">
        <f>'ND3'!B20</f>
        <v>zaterdag</v>
      </c>
      <c r="C95" s="25">
        <f>'ND3'!C20</f>
        <v>46417</v>
      </c>
      <c r="D95" s="27" t="str">
        <f>'ND3'!D20</f>
        <v>15:30</v>
      </c>
      <c r="E95" s="22" t="str">
        <f>'ND3'!E20</f>
        <v>VC Patrick DS 2</v>
      </c>
      <c r="F95" s="22" t="str">
        <f>'ND3'!F20</f>
        <v>VC Fortutas DS 3</v>
      </c>
      <c r="G95" s="22" t="str">
        <f>'ND3'!G20</f>
        <v>D3M-ED</v>
      </c>
      <c r="H95" s="22" t="str">
        <f>'ND3'!H20</f>
        <v>ECHBA</v>
      </c>
      <c r="I95" s="22" t="str">
        <f>'ND3'!I20</f>
        <v>In de Bandert</v>
      </c>
      <c r="J95" s="22" t="str">
        <f>'ND3'!J20</f>
        <v>Echt</v>
      </c>
      <c r="K95" s="22">
        <f>'ND3'!K20</f>
        <v>0</v>
      </c>
      <c r="L95" s="22" t="str">
        <f>'ND3'!L20</f>
        <v>n.v.t.</v>
      </c>
      <c r="M95" s="22" t="str">
        <f>'ND3'!M20</f>
        <v>n.v.t.</v>
      </c>
      <c r="N95" s="22">
        <f>'ND3'!N20</f>
        <v>0</v>
      </c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.75" customHeight="1" x14ac:dyDescent="0.25">
      <c r="A96" s="16">
        <f>'NH1'!A23</f>
        <v>10</v>
      </c>
      <c r="B96" s="22" t="str">
        <f>'NH1'!B23</f>
        <v>zaterdag</v>
      </c>
      <c r="C96" s="25">
        <f>'NH1'!C23</f>
        <v>46417</v>
      </c>
      <c r="D96" s="27" t="str">
        <f>'NH1'!D23</f>
        <v>18:30</v>
      </c>
      <c r="E96" s="22" t="str">
        <f>'NH1'!E23</f>
        <v>DKJO HS 1</v>
      </c>
      <c r="F96" s="22" t="str">
        <f>'NH1'!F23</f>
        <v>VC Fortutas HS 1</v>
      </c>
      <c r="G96" s="22" t="str">
        <f>'NH1'!G23</f>
        <v>H1G-ED</v>
      </c>
      <c r="H96" s="22" t="str">
        <f>'NH1'!H23</f>
        <v>MRLWE</v>
      </c>
      <c r="I96" s="22" t="str">
        <f>'NH1'!I23</f>
        <v>De Weijer</v>
      </c>
      <c r="J96" s="22" t="str">
        <f>'NH1'!J23</f>
        <v>Mierlo</v>
      </c>
      <c r="K96" s="22">
        <f>'NH1'!K23</f>
        <v>0</v>
      </c>
      <c r="L96" s="22" t="str">
        <f>'NH1'!L23</f>
        <v>n.v.t.</v>
      </c>
      <c r="M96" s="22" t="str">
        <f>'NH1'!M23</f>
        <v>n.v.t.</v>
      </c>
      <c r="N96" s="22">
        <f>'NH1'!N23</f>
        <v>0</v>
      </c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.75" customHeight="1" x14ac:dyDescent="0.25">
      <c r="A97" s="16">
        <f>'ND2'!A20</f>
        <v>10</v>
      </c>
      <c r="B97" s="22" t="str">
        <f>'ND2'!B20</f>
        <v>zaterdag</v>
      </c>
      <c r="C97" s="25">
        <f>'ND2'!C20</f>
        <v>46417</v>
      </c>
      <c r="D97" s="27" t="str">
        <f>'ND2'!D20</f>
        <v>19:00</v>
      </c>
      <c r="E97" s="22" t="str">
        <f>'ND2'!E20</f>
        <v>VC Olympia DS 5</v>
      </c>
      <c r="F97" s="22" t="str">
        <f>'ND2'!F20</f>
        <v>VC Fortutas DS 2</v>
      </c>
      <c r="G97" s="22" t="str">
        <f>'ND2'!G20</f>
        <v>D3L-ED</v>
      </c>
      <c r="H97" s="22" t="str">
        <f>'ND2'!H20</f>
        <v>PNGPI</v>
      </c>
      <c r="I97" s="22" t="str">
        <f>'ND2'!I20</f>
        <v>Piushof</v>
      </c>
      <c r="J97" s="22" t="str">
        <f>'ND2'!J20</f>
        <v>Panningen</v>
      </c>
      <c r="K97" s="22">
        <f>'ND2'!K20</f>
        <v>0</v>
      </c>
      <c r="L97" s="22" t="str">
        <f>'ND2'!L20</f>
        <v>n.v.t.</v>
      </c>
      <c r="M97" s="22" t="str">
        <f>'ND2'!M20</f>
        <v>n.v.t.</v>
      </c>
      <c r="N97" s="22">
        <f>'ND2'!N20</f>
        <v>0</v>
      </c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.75" customHeight="1" x14ac:dyDescent="0.25">
      <c r="A98" s="16">
        <f>'ND2'!A21</f>
        <v>11</v>
      </c>
      <c r="B98" s="22" t="str">
        <f>'ND2'!B21</f>
        <v>zaterdag</v>
      </c>
      <c r="C98" s="25">
        <f>'ND2'!C21</f>
        <v>46438</v>
      </c>
      <c r="D98" s="27" t="str">
        <f>'ND2'!D21</f>
        <v>16:00</v>
      </c>
      <c r="E98" s="22" t="str">
        <f>'ND2'!E21</f>
        <v>VC Fortutas DS 2</v>
      </c>
      <c r="F98" s="22" t="str">
        <f>'ND2'!F21</f>
        <v>Peelpush DS 7</v>
      </c>
      <c r="G98" s="22" t="str">
        <f>'ND2'!G21</f>
        <v>D3L-DJ</v>
      </c>
      <c r="H98" s="22" t="str">
        <f>'ND2'!H21</f>
        <v>NDWBE</v>
      </c>
      <c r="I98" s="22" t="str">
        <f>'ND2'!I21</f>
        <v>Sport- en squashcentrum</v>
      </c>
      <c r="J98" s="22" t="str">
        <f>'ND2'!J21</f>
        <v>Nederweert</v>
      </c>
      <c r="K98" s="22">
        <f>'ND2'!K21</f>
        <v>0</v>
      </c>
      <c r="L98" s="22" t="str">
        <f>'ND2'!L21</f>
        <v>Gert-Jan Adema</v>
      </c>
      <c r="M98" s="22" t="str">
        <f>'ND2'!M21</f>
        <v>Cobi van Herten</v>
      </c>
      <c r="N98" s="22">
        <f>'ND2'!N21</f>
        <v>0</v>
      </c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.75" customHeight="1" x14ac:dyDescent="0.25">
      <c r="A99" s="16">
        <f>'NH1'!A24</f>
        <v>11</v>
      </c>
      <c r="B99" s="22" t="str">
        <f>'NH1'!B24</f>
        <v>zaterdag</v>
      </c>
      <c r="C99" s="25">
        <f>'NH1'!C24</f>
        <v>46438</v>
      </c>
      <c r="D99" s="27" t="str">
        <f>'NH1'!D24</f>
        <v>16:00</v>
      </c>
      <c r="E99" s="22" t="str">
        <f>'NH1'!E24</f>
        <v>VC Fortutas HS 1</v>
      </c>
      <c r="F99" s="22" t="str">
        <f>'NH1'!F24</f>
        <v>VC Maasdal HS 1</v>
      </c>
      <c r="G99" s="22" t="str">
        <f>'NH1'!G24</f>
        <v>H1G-DJ</v>
      </c>
      <c r="H99" s="22" t="str">
        <f>'NH1'!H24</f>
        <v>NDWBE</v>
      </c>
      <c r="I99" s="22" t="str">
        <f>'NH1'!I24</f>
        <v>Sport- en squashcentrum</v>
      </c>
      <c r="J99" s="22" t="str">
        <f>'NH1'!J24</f>
        <v>Nederweert</v>
      </c>
      <c r="K99" s="22">
        <f>'NH1'!K24</f>
        <v>0</v>
      </c>
      <c r="L99" s="22" t="str">
        <f>'NH1'!L24</f>
        <v>Roland Verstappen</v>
      </c>
      <c r="M99" s="22" t="str">
        <f>'NH1'!M24</f>
        <v>Melissa Mans &amp; Mein Leenen</v>
      </c>
      <c r="N99" s="22">
        <f>'NH1'!N24</f>
        <v>0</v>
      </c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.75" customHeight="1" x14ac:dyDescent="0.25">
      <c r="A100" s="16">
        <f>'ND1'!A22</f>
        <v>12</v>
      </c>
      <c r="B100" s="22" t="str">
        <f>'ND1'!B22</f>
        <v>zaterdag</v>
      </c>
      <c r="C100" s="25">
        <f>'ND1'!C22</f>
        <v>46438</v>
      </c>
      <c r="D100" s="27" t="str">
        <f>'ND1'!D22</f>
        <v>18:00</v>
      </c>
      <c r="E100" s="22" t="str">
        <f>'ND1'!E22</f>
        <v>VC Fortutas DS 1</v>
      </c>
      <c r="F100" s="22" t="str">
        <f>'ND1'!F22</f>
        <v>Livoc Liessel DS 1</v>
      </c>
      <c r="G100" s="22" t="str">
        <f>'ND1'!G22</f>
        <v>D2M-DJ</v>
      </c>
      <c r="H100" s="22" t="str">
        <f>'ND1'!H22</f>
        <v>NDWBE</v>
      </c>
      <c r="I100" s="22" t="str">
        <f>'ND1'!I22</f>
        <v>Sport- en squashcentrum</v>
      </c>
      <c r="J100" s="22" t="str">
        <f>'ND1'!J22</f>
        <v>Nederweert</v>
      </c>
      <c r="K100" s="44">
        <f>'ND1'!K22</f>
        <v>0</v>
      </c>
      <c r="L100" s="22" t="str">
        <f>'ND1'!L22</f>
        <v>Thijs Kessels</v>
      </c>
      <c r="M100" s="22" t="str">
        <f>'ND1'!M22</f>
        <v>Lara de Goey &amp; Mees van de Kerkhof</v>
      </c>
      <c r="N100" s="22">
        <f>'ND1'!N22</f>
        <v>0</v>
      </c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.75" customHeight="1" x14ac:dyDescent="0.25">
      <c r="A101" s="16">
        <f>'ND2'!A22</f>
        <v>12</v>
      </c>
      <c r="B101" s="22" t="str">
        <f>'ND2'!B22</f>
        <v>zaterdag</v>
      </c>
      <c r="C101" s="25">
        <f>'ND2'!C22</f>
        <v>46445</v>
      </c>
      <c r="D101" s="27" t="str">
        <f>'ND2'!D22</f>
        <v>16:00</v>
      </c>
      <c r="E101" s="22" t="str">
        <f>'ND2'!E22</f>
        <v>VC Fortutas DS 2</v>
      </c>
      <c r="F101" s="22" t="str">
        <f>'ND2'!F22</f>
        <v>Bach SV DS 2</v>
      </c>
      <c r="G101" s="22" t="str">
        <f>'ND2'!G22</f>
        <v>D3L-DC</v>
      </c>
      <c r="H101" s="22" t="str">
        <f>'ND2'!H22</f>
        <v>NDWBE</v>
      </c>
      <c r="I101" s="22" t="str">
        <f>'ND2'!I22</f>
        <v>Sport- en squashcentrum</v>
      </c>
      <c r="J101" s="22" t="str">
        <f>'ND2'!J22</f>
        <v>Nederweert</v>
      </c>
      <c r="K101" s="44">
        <f>'ND2'!K22</f>
        <v>0</v>
      </c>
      <c r="L101" s="22" t="str">
        <f>'ND2'!L22</f>
        <v>Kelly Nies</v>
      </c>
      <c r="M101" s="22" t="str">
        <f>'ND2'!M22</f>
        <v>Pieter Lempens</v>
      </c>
      <c r="N101" s="22">
        <f>'ND2'!N22</f>
        <v>0</v>
      </c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.75" customHeight="1" x14ac:dyDescent="0.25">
      <c r="A102" s="16">
        <f>'NH1'!A25</f>
        <v>12</v>
      </c>
      <c r="B102" s="22" t="str">
        <f>'NH1'!B25</f>
        <v>zaterdag</v>
      </c>
      <c r="C102" s="25">
        <f>'NH1'!C25</f>
        <v>46445</v>
      </c>
      <c r="D102" s="27" t="str">
        <f>'NH1'!D25</f>
        <v>16:00</v>
      </c>
      <c r="E102" s="22" t="str">
        <f>'NH1'!E25</f>
        <v>VC Fortutas HS 1</v>
      </c>
      <c r="F102" s="22" t="str">
        <f>'NH1'!F25</f>
        <v>Were-Di HS 1</v>
      </c>
      <c r="G102" s="22" t="str">
        <f>'NH1'!G25</f>
        <v>H1G-DC</v>
      </c>
      <c r="H102" s="22" t="str">
        <f>'NH1'!H25</f>
        <v>NDWBE</v>
      </c>
      <c r="I102" s="22" t="str">
        <f>'NH1'!I25</f>
        <v>Sport- en squashcentrum</v>
      </c>
      <c r="J102" s="22" t="str">
        <f>'NH1'!J25</f>
        <v>Nederweert</v>
      </c>
      <c r="K102" s="22">
        <f>'NH1'!K25</f>
        <v>0</v>
      </c>
      <c r="L102" s="22" t="str">
        <f>'NH1'!L25</f>
        <v>William Uebelgonne</v>
      </c>
      <c r="M102" s="22" t="str">
        <f>'NH1'!M25</f>
        <v>Bryan Eggels &amp; Madelon Eekhout</v>
      </c>
      <c r="N102" s="22">
        <f>'NH1'!N25</f>
        <v>0</v>
      </c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.75" customHeight="1" x14ac:dyDescent="0.25">
      <c r="A103" s="16">
        <f>'ND3'!A21</f>
        <v>11</v>
      </c>
      <c r="B103" s="22" t="str">
        <f>'ND3'!B21</f>
        <v>zaterdag</v>
      </c>
      <c r="C103" s="25">
        <f>'ND3'!C21</f>
        <v>46445</v>
      </c>
      <c r="D103" s="27" t="str">
        <f>'ND3'!D21</f>
        <v>18:00</v>
      </c>
      <c r="E103" s="22" t="str">
        <f>'ND3'!E21</f>
        <v>VC Fortutas DS 3</v>
      </c>
      <c r="F103" s="22" t="str">
        <f>'ND3'!F21</f>
        <v>VC Sittardia DS 1</v>
      </c>
      <c r="G103" s="22" t="str">
        <f>'ND3'!G21</f>
        <v>D3M-DC</v>
      </c>
      <c r="H103" s="22" t="str">
        <f>'ND3'!H21</f>
        <v>NDWBE</v>
      </c>
      <c r="I103" s="22" t="str">
        <f>'ND3'!I21</f>
        <v>Sport- en squashcentrum</v>
      </c>
      <c r="J103" s="22" t="str">
        <f>'ND3'!J21</f>
        <v>Nederweert</v>
      </c>
      <c r="K103" s="22">
        <f>'ND3'!K21</f>
        <v>0</v>
      </c>
      <c r="L103" s="22" t="str">
        <f>'ND3'!L21</f>
        <v>Ramino Peters</v>
      </c>
      <c r="M103" s="22" t="str">
        <f>'ND3'!M21</f>
        <v>ouders</v>
      </c>
      <c r="N103" s="22">
        <f>'ND3'!N21</f>
        <v>0</v>
      </c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.75" customHeight="1" x14ac:dyDescent="0.25">
      <c r="A104" s="16">
        <f>'ND1'!A23</f>
        <v>13</v>
      </c>
      <c r="B104" s="22" t="str">
        <f>'ND1'!B23</f>
        <v>zaterdag</v>
      </c>
      <c r="C104" s="25">
        <f>'ND1'!C23</f>
        <v>46445</v>
      </c>
      <c r="D104" s="27" t="str">
        <f>'ND1'!D23</f>
        <v>18:00</v>
      </c>
      <c r="E104" s="22" t="str">
        <f>'ND1'!E23</f>
        <v>VC Fortutas DS 1</v>
      </c>
      <c r="F104" s="22" t="str">
        <f>'ND1'!F23</f>
        <v>VC Trivia DS 4</v>
      </c>
      <c r="G104" s="22" t="str">
        <f>'ND1'!G23</f>
        <v>D2M-DC</v>
      </c>
      <c r="H104" s="22" t="str">
        <f>'ND1'!H23</f>
        <v>NDWBE</v>
      </c>
      <c r="I104" s="22" t="str">
        <f>'ND1'!I23</f>
        <v>Sport- en squashcentrum</v>
      </c>
      <c r="J104" s="22" t="str">
        <f>'ND1'!J23</f>
        <v>Nederweert</v>
      </c>
      <c r="K104" s="22">
        <f>'ND1'!K23</f>
        <v>0</v>
      </c>
      <c r="L104" s="22" t="str">
        <f>'ND1'!L23</f>
        <v>Margo Saes</v>
      </c>
      <c r="M104" s="22" t="str">
        <f>'ND1'!M23</f>
        <v>Tineke Kersten &amp; Mick van de Kerkhof</v>
      </c>
      <c r="N104" s="22">
        <f>'ND1'!N23</f>
        <v>0</v>
      </c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.75" customHeight="1" x14ac:dyDescent="0.25">
      <c r="A105" s="16">
        <f>'ND3'!A22</f>
        <v>12</v>
      </c>
      <c r="B105" s="22" t="str">
        <f>'ND3'!B22</f>
        <v>zaterdag</v>
      </c>
      <c r="C105" s="25">
        <f>'ND3'!C22</f>
        <v>46459</v>
      </c>
      <c r="D105" s="27" t="str">
        <f>'ND3'!D22</f>
        <v>15:30</v>
      </c>
      <c r="E105" s="22" t="str">
        <f>'ND3'!E22</f>
        <v>Accretos DS 2</v>
      </c>
      <c r="F105" s="22" t="str">
        <f>'ND3'!F22</f>
        <v>VC Fortutas DS 3</v>
      </c>
      <c r="G105" s="22" t="str">
        <f>'ND3'!G22</f>
        <v>D3M-BD</v>
      </c>
      <c r="H105" s="22" t="str">
        <f>'ND3'!H22</f>
        <v>NERMV</v>
      </c>
      <c r="I105" s="22" t="str">
        <f>'ND3'!I22</f>
        <v>Het Maasveld</v>
      </c>
      <c r="J105" s="22" t="str">
        <f>'ND3'!J22</f>
        <v>Neer</v>
      </c>
      <c r="K105" s="44">
        <f>'ND3'!K22</f>
        <v>0</v>
      </c>
      <c r="L105" s="22" t="str">
        <f>'ND3'!L22</f>
        <v>n.v.t.</v>
      </c>
      <c r="M105" s="22" t="str">
        <f>'ND3'!M22</f>
        <v>n.v.t.</v>
      </c>
      <c r="N105" s="22">
        <f>'ND3'!N22</f>
        <v>0</v>
      </c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.75" customHeight="1" x14ac:dyDescent="0.25">
      <c r="A106" s="16">
        <f>'ND2'!A23</f>
        <v>13</v>
      </c>
      <c r="B106" s="22" t="str">
        <f>'ND2'!B23</f>
        <v>zaterdag</v>
      </c>
      <c r="C106" s="25">
        <f>'ND2'!C23</f>
        <v>46459</v>
      </c>
      <c r="D106" s="27" t="str">
        <f>'ND2'!D23</f>
        <v>16:45</v>
      </c>
      <c r="E106" s="22" t="str">
        <f>'ND2'!E23</f>
        <v>Civitas DS 3</v>
      </c>
      <c r="F106" s="22" t="str">
        <f>'ND2'!F23</f>
        <v>VC Fortutas DS 2</v>
      </c>
      <c r="G106" s="22" t="str">
        <f>'ND2'!G23</f>
        <v>D3L-BD</v>
      </c>
      <c r="H106" s="22" t="str">
        <f>'ND2'!H23</f>
        <v>VLOHA</v>
      </c>
      <c r="I106" s="22" t="str">
        <f>'ND2'!I23</f>
        <v>Ruben Kogeldans Sporthal</v>
      </c>
      <c r="J106" s="22" t="str">
        <f>'ND2'!J23</f>
        <v>Venlo</v>
      </c>
      <c r="K106" s="22">
        <f>'ND2'!K23</f>
        <v>0</v>
      </c>
      <c r="L106" s="22" t="str">
        <f>'ND2'!L23</f>
        <v>n.v.t.</v>
      </c>
      <c r="M106" s="22" t="str">
        <f>'ND2'!M23</f>
        <v>n.v.t.</v>
      </c>
      <c r="N106" s="22">
        <f>'ND2'!N23</f>
        <v>0</v>
      </c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.75" customHeight="1" x14ac:dyDescent="0.25">
      <c r="A107" s="16">
        <f>'NH1'!A26</f>
        <v>13</v>
      </c>
      <c r="B107" s="22" t="str">
        <f>'NH1'!B26</f>
        <v>zaterdag</v>
      </c>
      <c r="C107" s="25">
        <f>'NH1'!C26</f>
        <v>46459</v>
      </c>
      <c r="D107" s="27" t="str">
        <f>'NH1'!D26</f>
        <v>16:45</v>
      </c>
      <c r="E107" s="22" t="str">
        <f>'NH1'!E26</f>
        <v>Civitas HS 2</v>
      </c>
      <c r="F107" s="22" t="str">
        <f>'NH1'!F26</f>
        <v>VC Fortutas HS 1</v>
      </c>
      <c r="G107" s="22" t="str">
        <f>'NH1'!G26</f>
        <v>H1G-BD</v>
      </c>
      <c r="H107" s="22" t="str">
        <f>'NH1'!H26</f>
        <v>VLOHA</v>
      </c>
      <c r="I107" s="22" t="str">
        <f>'NH1'!I26</f>
        <v>Ruben Kogeldans Sporthal</v>
      </c>
      <c r="J107" s="22" t="str">
        <f>'NH1'!J26</f>
        <v>Venlo</v>
      </c>
      <c r="K107" s="22">
        <f>'NH1'!K26</f>
        <v>0</v>
      </c>
      <c r="L107" s="22" t="str">
        <f>'NH1'!L26</f>
        <v>n.v.t.</v>
      </c>
      <c r="M107" s="22" t="str">
        <f>'NH1'!M26</f>
        <v>n.v.t.</v>
      </c>
      <c r="N107" s="22">
        <f>'NH1'!N26</f>
        <v>0</v>
      </c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.75" customHeight="1" x14ac:dyDescent="0.25">
      <c r="A108" s="16">
        <f>'ND1'!A24</f>
        <v>14</v>
      </c>
      <c r="B108" s="22" t="str">
        <f>'ND1'!B24</f>
        <v>zaterdag</v>
      </c>
      <c r="C108" s="25">
        <f>'ND1'!C24</f>
        <v>46459</v>
      </c>
      <c r="D108" s="27" t="str">
        <f>'ND1'!D24</f>
        <v>19:00</v>
      </c>
      <c r="E108" s="22" t="str">
        <f>'ND1'!E24</f>
        <v>Hovoc DS 3</v>
      </c>
      <c r="F108" s="22" t="str">
        <f>'ND1'!F24</f>
        <v>VC Fortutas DS 1</v>
      </c>
      <c r="G108" s="22" t="str">
        <f>'ND1'!G24</f>
        <v>D2M-BD</v>
      </c>
      <c r="H108" s="22" t="str">
        <f>'ND1'!H24</f>
        <v>HRTDE</v>
      </c>
      <c r="I108" s="22" t="str">
        <f>'ND1'!I24</f>
        <v>Dendron Sporthal</v>
      </c>
      <c r="J108" s="22" t="str">
        <f>'ND1'!J24</f>
        <v>Horst</v>
      </c>
      <c r="K108" s="22">
        <f>'ND1'!K24</f>
        <v>0</v>
      </c>
      <c r="L108" s="22" t="str">
        <f>'ND1'!L24</f>
        <v>n.v.t.</v>
      </c>
      <c r="M108" s="22" t="str">
        <f>'ND1'!M24</f>
        <v>n.v.t.</v>
      </c>
      <c r="N108" s="22">
        <f>'ND1'!N24</f>
        <v>0</v>
      </c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.75" customHeight="1" x14ac:dyDescent="0.25">
      <c r="A109" s="16">
        <f>'ND2'!A24</f>
        <v>14</v>
      </c>
      <c r="B109" s="22" t="str">
        <f>'ND2'!B24</f>
        <v>zaterdag</v>
      </c>
      <c r="C109" s="25">
        <f>'ND2'!C24</f>
        <v>46466</v>
      </c>
      <c r="D109" s="27" t="str">
        <f>'ND2'!D24</f>
        <v>16:00</v>
      </c>
      <c r="E109" s="22" t="str">
        <f>'ND2'!E24</f>
        <v>VC Fortutas DS 2</v>
      </c>
      <c r="F109" s="22" t="str">
        <f>'ND2'!F24</f>
        <v>Olsredlem DS 3</v>
      </c>
      <c r="G109" s="22" t="str">
        <f>'ND2'!G24</f>
        <v>D3L-DA</v>
      </c>
      <c r="H109" s="22" t="str">
        <f>'ND2'!H24</f>
        <v>NDWBE</v>
      </c>
      <c r="I109" s="22" t="str">
        <f>'ND2'!I24</f>
        <v>Sport- en squashcentrum</v>
      </c>
      <c r="J109" s="22" t="str">
        <f>'ND2'!J24</f>
        <v>Nederweert</v>
      </c>
      <c r="K109" s="22">
        <f>'ND2'!K24</f>
        <v>0</v>
      </c>
      <c r="L109" s="22" t="str">
        <f>'ND2'!L24</f>
        <v>Rachelle Meijer</v>
      </c>
      <c r="M109" s="22" t="str">
        <f>'ND2'!M24</f>
        <v>Peter Hoonings</v>
      </c>
      <c r="N109" s="22">
        <f>'ND2'!N24</f>
        <v>0</v>
      </c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.75" customHeight="1" x14ac:dyDescent="0.25">
      <c r="A110" s="16">
        <f>'ND3'!A23</f>
        <v>13</v>
      </c>
      <c r="B110" s="22" t="str">
        <f>'ND3'!B23</f>
        <v>zaterdag</v>
      </c>
      <c r="C110" s="25">
        <f>'ND3'!C23</f>
        <v>46466</v>
      </c>
      <c r="D110" s="27" t="str">
        <f>'ND3'!D23</f>
        <v>18:00</v>
      </c>
      <c r="E110" s="22" t="str">
        <f>'ND3'!E23</f>
        <v>VC Fortutas DS 3</v>
      </c>
      <c r="F110" s="22" t="str">
        <f>'ND3'!F23</f>
        <v>Revoc/VCB DS 3</v>
      </c>
      <c r="G110" s="22" t="str">
        <f>'ND3'!G23</f>
        <v>D3M-DA</v>
      </c>
      <c r="H110" s="22" t="str">
        <f>'ND3'!H23</f>
        <v>NDWBE</v>
      </c>
      <c r="I110" s="22" t="str">
        <f>'ND3'!I23</f>
        <v>Sport- en squashcentrum</v>
      </c>
      <c r="J110" s="22" t="str">
        <f>'ND3'!J23</f>
        <v>Nederweert</v>
      </c>
      <c r="K110" s="22">
        <f>'ND3'!K23</f>
        <v>0</v>
      </c>
      <c r="L110" s="22" t="str">
        <f>'ND3'!L23</f>
        <v>Rob Janssen</v>
      </c>
      <c r="M110" s="22" t="str">
        <f>'ND3'!M23</f>
        <v>ouders</v>
      </c>
      <c r="N110" s="22">
        <f>'ND3'!N23</f>
        <v>0</v>
      </c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.75" customHeight="1" x14ac:dyDescent="0.25">
      <c r="A111" s="16">
        <f>'ND1'!A25</f>
        <v>15</v>
      </c>
      <c r="B111" s="22" t="str">
        <f>'ND1'!B25</f>
        <v>zaterdag</v>
      </c>
      <c r="C111" s="25">
        <f>'ND1'!C25</f>
        <v>46466</v>
      </c>
      <c r="D111" s="27" t="str">
        <f>'ND1'!D25</f>
        <v>18:00</v>
      </c>
      <c r="E111" s="22" t="str">
        <f>'ND1'!E25</f>
        <v>VC Fortutas DS 1</v>
      </c>
      <c r="F111" s="22" t="str">
        <f>'ND1'!F25</f>
        <v>VC Athos '70 DS 2</v>
      </c>
      <c r="G111" s="22" t="str">
        <f>'ND1'!G25</f>
        <v>D2M-DA</v>
      </c>
      <c r="H111" s="22" t="str">
        <f>'ND1'!H25</f>
        <v>NDWBE</v>
      </c>
      <c r="I111" s="22" t="str">
        <f>'ND1'!I25</f>
        <v>Sport- en squashcentrum</v>
      </c>
      <c r="J111" s="22" t="str">
        <f>'ND1'!J25</f>
        <v>Nederweert</v>
      </c>
      <c r="K111" s="22">
        <f>'ND1'!K25</f>
        <v>0</v>
      </c>
      <c r="L111" s="22" t="str">
        <f>'ND1'!L25</f>
        <v>Ingrid Strijdveen</v>
      </c>
      <c r="M111" s="22" t="str">
        <f>'ND1'!M25</f>
        <v>Senna van der Putten &amp; Sem Stals</v>
      </c>
      <c r="N111" s="22">
        <f>'ND1'!N25</f>
        <v>0</v>
      </c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25">
      <c r="A112" s="16">
        <f>'ND1'!A26</f>
        <v>16</v>
      </c>
      <c r="B112" s="22" t="str">
        <f>'ND1'!B26</f>
        <v>vrijdag</v>
      </c>
      <c r="C112" s="25">
        <f>'ND1'!C26</f>
        <v>46479</v>
      </c>
      <c r="D112" s="27" t="str">
        <f>'ND1'!D26</f>
        <v>20:30</v>
      </c>
      <c r="E112" s="22" t="str">
        <f>'ND1'!E26</f>
        <v>Peelpush DS 5</v>
      </c>
      <c r="F112" s="22" t="str">
        <f>'ND1'!F26</f>
        <v>VC Fortutas DS 1</v>
      </c>
      <c r="G112" s="22" t="str">
        <f>'ND1'!G26</f>
        <v>D2M-ID</v>
      </c>
      <c r="H112" s="22" t="str">
        <f>'ND1'!H26</f>
        <v>MEIKO</v>
      </c>
      <c r="I112" s="22" t="str">
        <f>'ND1'!I26</f>
        <v>De Korref</v>
      </c>
      <c r="J112" s="22" t="str">
        <f>'ND1'!J26</f>
        <v>Meijel</v>
      </c>
      <c r="K112" s="22">
        <f>'ND1'!K26</f>
        <v>0</v>
      </c>
      <c r="L112" s="22" t="str">
        <f>'ND1'!L26</f>
        <v>n.v.t.</v>
      </c>
      <c r="M112" s="22" t="str">
        <f>'ND1'!M26</f>
        <v>n.v.t.</v>
      </c>
      <c r="N112" s="22">
        <f>'ND1'!N26</f>
        <v>0</v>
      </c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25">
      <c r="A113" s="16">
        <f>'ND3'!A24</f>
        <v>14</v>
      </c>
      <c r="B113" s="22" t="str">
        <f>'ND3'!B24</f>
        <v>zaterdag</v>
      </c>
      <c r="C113" s="25">
        <f>'ND3'!C24</f>
        <v>46480</v>
      </c>
      <c r="D113" s="27">
        <v>0.45833333333333331</v>
      </c>
      <c r="E113" s="22" t="str">
        <f>'ND3'!E24</f>
        <v>Furos DS 4</v>
      </c>
      <c r="F113" s="22" t="str">
        <f>'ND3'!F24</f>
        <v>VC Fortutas DS 3</v>
      </c>
      <c r="G113" s="22" t="str">
        <f>'ND3'!G24</f>
        <v>D3M-ID</v>
      </c>
      <c r="H113" s="22" t="str">
        <f>'ND3'!H24</f>
        <v>KRDRO</v>
      </c>
      <c r="I113" s="22" t="str">
        <f>'ND3'!I24</f>
        <v>Rolduc</v>
      </c>
      <c r="J113" s="22" t="str">
        <f>'ND3'!J24</f>
        <v>Kerkrade</v>
      </c>
      <c r="K113" s="22">
        <f>'ND3'!K24</f>
        <v>0</v>
      </c>
      <c r="L113" s="22" t="str">
        <f>'ND3'!L24</f>
        <v>n.v.t.</v>
      </c>
      <c r="M113" s="22" t="str">
        <f>'ND3'!M24</f>
        <v>n.v.t.</v>
      </c>
      <c r="N113" s="22">
        <f>'ND3'!N24</f>
        <v>0</v>
      </c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25">
      <c r="A114" s="16">
        <f>'NH1'!A27</f>
        <v>14</v>
      </c>
      <c r="B114" s="22" t="str">
        <f>'NH1'!B27</f>
        <v>zaterdag</v>
      </c>
      <c r="C114" s="25">
        <f>'NH1'!C27</f>
        <v>46480</v>
      </c>
      <c r="D114" s="27" t="str">
        <f>'NH1'!D27</f>
        <v>16:00</v>
      </c>
      <c r="E114" s="22" t="str">
        <f>'NH1'!E27</f>
        <v>Nuvo'68 HS 3</v>
      </c>
      <c r="F114" s="22" t="str">
        <f>'NH1'!F27</f>
        <v>VC Fortutas HS 1</v>
      </c>
      <c r="G114" s="22" t="str">
        <f>'NH1'!G27</f>
        <v>H1G-ID</v>
      </c>
      <c r="H114" s="22" t="str">
        <f>'NH1'!H27</f>
        <v>NNNHO</v>
      </c>
      <c r="I114" s="22" t="str">
        <f>'NH1'!I27</f>
        <v>De Hongerman</v>
      </c>
      <c r="J114" s="22" t="str">
        <f>'NH1'!J27</f>
        <v>Nuenen</v>
      </c>
      <c r="K114" s="22">
        <f>'NH1'!K27</f>
        <v>0</v>
      </c>
      <c r="L114" s="22" t="str">
        <f>'NH1'!L27</f>
        <v>n.v.t.</v>
      </c>
      <c r="M114" s="22" t="str">
        <f>'NH1'!M27</f>
        <v>n.v.t.</v>
      </c>
      <c r="N114" s="22">
        <f>'NH1'!N27</f>
        <v>0</v>
      </c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25">
      <c r="A115" s="16">
        <f>'ND2'!A25</f>
        <v>15</v>
      </c>
      <c r="B115" s="22" t="str">
        <f>'ND2'!B25</f>
        <v>zaterdag</v>
      </c>
      <c r="C115" s="25">
        <f>'ND2'!C25</f>
        <v>46480</v>
      </c>
      <c r="D115" s="27" t="str">
        <f>'ND2'!D25</f>
        <v>16:30</v>
      </c>
      <c r="E115" s="22" t="str">
        <f>'ND2'!E25</f>
        <v>Hovoc DS 5</v>
      </c>
      <c r="F115" s="22" t="str">
        <f>'ND2'!F25</f>
        <v>VC Fortutas DS 2</v>
      </c>
      <c r="G115" s="22" t="str">
        <f>'ND2'!G25</f>
        <v>D3L-ID</v>
      </c>
      <c r="H115" s="22" t="str">
        <f>'ND2'!H25</f>
        <v>HRTDE</v>
      </c>
      <c r="I115" s="22" t="str">
        <f>'ND2'!I25</f>
        <v>Dendron Sporthal</v>
      </c>
      <c r="J115" s="22" t="str">
        <f>'ND2'!J25</f>
        <v>Horst</v>
      </c>
      <c r="K115" s="22">
        <f>'ND2'!K25</f>
        <v>0</v>
      </c>
      <c r="L115" s="22" t="str">
        <f>'ND2'!L25</f>
        <v>n.v.t.</v>
      </c>
      <c r="M115" s="22" t="str">
        <f>'ND2'!M25</f>
        <v>n.v.t.</v>
      </c>
      <c r="N115" s="22">
        <f>'ND2'!N25</f>
        <v>0</v>
      </c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25">
      <c r="A116" s="16">
        <f>'NH1'!A28</f>
        <v>15</v>
      </c>
      <c r="B116" s="22" t="str">
        <f>'NH1'!B28</f>
        <v>zaterdag</v>
      </c>
      <c r="C116" s="25">
        <f>'NH1'!C28</f>
        <v>46487</v>
      </c>
      <c r="D116" s="27" t="str">
        <f>'NH1'!D28</f>
        <v>16:00</v>
      </c>
      <c r="E116" s="22" t="str">
        <f>'NH1'!E28</f>
        <v>VC Fortutas HS 1</v>
      </c>
      <c r="F116" s="22" t="str">
        <f>'NH1'!F28</f>
        <v>Shock '82 Cuijk HS 1</v>
      </c>
      <c r="G116" s="22" t="str">
        <f>'NH1'!G28</f>
        <v>H1G-DH</v>
      </c>
      <c r="H116" s="22" t="str">
        <f>'NH1'!H28</f>
        <v>NDWBE</v>
      </c>
      <c r="I116" s="22" t="str">
        <f>'NH1'!I28</f>
        <v>Sport- en squashcentrum</v>
      </c>
      <c r="J116" s="22" t="str">
        <f>'NH1'!J28</f>
        <v>Nederweert</v>
      </c>
      <c r="K116" s="22">
        <f>'NH1'!K28</f>
        <v>0</v>
      </c>
      <c r="L116" s="22" t="str">
        <f>'NH1'!L28</f>
        <v>William Uebelgonne</v>
      </c>
      <c r="M116" s="22" t="str">
        <f>'NH1'!M28</f>
        <v>Melissa Mans</v>
      </c>
      <c r="N116" s="22">
        <f>'NH1'!N28</f>
        <v>0</v>
      </c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25">
      <c r="A117" s="16">
        <f>'ND3'!A25</f>
        <v>15</v>
      </c>
      <c r="B117" s="22" t="str">
        <f>'ND3'!B25</f>
        <v>zaterdag</v>
      </c>
      <c r="C117" s="25">
        <f>'ND3'!C25</f>
        <v>46487</v>
      </c>
      <c r="D117" s="27" t="str">
        <f>'ND3'!D25</f>
        <v>18:00</v>
      </c>
      <c r="E117" s="22" t="str">
        <f>'ND3'!E25</f>
        <v>VC Fortutas DS 3</v>
      </c>
      <c r="F117" s="22" t="str">
        <f>'ND3'!F25</f>
        <v>Van Hoorn Carbide VC Weert DS 5</v>
      </c>
      <c r="G117" s="22" t="str">
        <f>'ND3'!G25</f>
        <v>D3M-DH</v>
      </c>
      <c r="H117" s="22" t="str">
        <f>'ND3'!H25</f>
        <v>NDWBE</v>
      </c>
      <c r="I117" s="22" t="str">
        <f>'ND3'!I25</f>
        <v>Sport- en squashcentrum</v>
      </c>
      <c r="J117" s="22" t="str">
        <f>'ND3'!J25</f>
        <v>Nederweert</v>
      </c>
      <c r="K117" s="22">
        <f>'ND3'!K25</f>
        <v>0</v>
      </c>
      <c r="L117" s="22" t="str">
        <f>'ND3'!L25</f>
        <v>Sander Verstappen</v>
      </c>
      <c r="M117" s="22" t="str">
        <f>'ND3'!M25</f>
        <v>ouders</v>
      </c>
      <c r="N117" s="22">
        <f>'ND3'!N25</f>
        <v>0</v>
      </c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25">
      <c r="A118" s="16">
        <f>'ND1'!A27</f>
        <v>17</v>
      </c>
      <c r="B118" s="22" t="str">
        <f>'ND1'!B27</f>
        <v>zaterdag</v>
      </c>
      <c r="C118" s="25">
        <f>'ND1'!C27</f>
        <v>46487</v>
      </c>
      <c r="D118" s="27" t="str">
        <f>'ND1'!D27</f>
        <v>18:00</v>
      </c>
      <c r="E118" s="22" t="str">
        <f>'ND1'!E27</f>
        <v>VC Fortutas DS 1</v>
      </c>
      <c r="F118" s="22" t="str">
        <f>'ND1'!F27</f>
        <v>Van Hoorn Carbide VC Weert DS 3</v>
      </c>
      <c r="G118" s="22" t="str">
        <f>'ND1'!G27</f>
        <v>D2M-DH</v>
      </c>
      <c r="H118" s="22" t="str">
        <f>'ND1'!H27</f>
        <v>NDWBE</v>
      </c>
      <c r="I118" s="22" t="str">
        <f>'ND1'!I27</f>
        <v>Sport- en squashcentrum</v>
      </c>
      <c r="J118" s="22" t="str">
        <f>'ND1'!J27</f>
        <v>Nederweert</v>
      </c>
      <c r="K118" s="22">
        <f>'ND1'!K27</f>
        <v>0</v>
      </c>
      <c r="L118" s="22" t="str">
        <f>'ND1'!L27</f>
        <v>Jules Jacobs</v>
      </c>
      <c r="M118" s="22" t="str">
        <f>'ND1'!M27</f>
        <v>Teun van den Tillaar &amp; Benthe Donkers</v>
      </c>
      <c r="N118" s="22">
        <f>'ND1'!N27</f>
        <v>0</v>
      </c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25">
      <c r="A119" s="16">
        <f>'NH1'!A29</f>
        <v>16</v>
      </c>
      <c r="B119" s="22" t="str">
        <f>'NH1'!B29</f>
        <v>zaterdag</v>
      </c>
      <c r="C119" s="25">
        <f>'NH1'!C29</f>
        <v>46494</v>
      </c>
      <c r="D119" s="27" t="str">
        <f>'NH1'!D29</f>
        <v>14:30</v>
      </c>
      <c r="E119" s="22" t="str">
        <f>'NH1'!E29</f>
        <v>Nuvoc HS 3</v>
      </c>
      <c r="F119" s="22" t="str">
        <f>'NH1'!F29</f>
        <v>VC Fortutas HS 1</v>
      </c>
      <c r="G119" s="22" t="str">
        <f>'NH1'!G29</f>
        <v>H1G-GD</v>
      </c>
      <c r="H119" s="22" t="str">
        <f>'NH1'!H29</f>
        <v>VHVNU</v>
      </c>
      <c r="I119" s="22" t="str">
        <f>'NH1'!I29</f>
        <v>Nuvochal</v>
      </c>
      <c r="J119" s="22" t="str">
        <f>'NH1'!J29</f>
        <v>Veldhoven</v>
      </c>
      <c r="K119" s="22">
        <f>'NH1'!K29</f>
        <v>0</v>
      </c>
      <c r="L119" s="22" t="str">
        <f>'NH1'!L29</f>
        <v>n.v.t.</v>
      </c>
      <c r="M119" s="22" t="str">
        <f>'NH1'!M29</f>
        <v>n.v.t.</v>
      </c>
      <c r="N119" s="22">
        <f>'NH1'!N29</f>
        <v>0</v>
      </c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25">
      <c r="A120" s="16">
        <f>'ND3'!A26</f>
        <v>16</v>
      </c>
      <c r="B120" s="22" t="str">
        <f>'ND3'!B26</f>
        <v>zaterdag</v>
      </c>
      <c r="C120" s="25">
        <f>'ND3'!C26</f>
        <v>46494</v>
      </c>
      <c r="D120" s="27" t="str">
        <f>'ND3'!D26</f>
        <v>15:00</v>
      </c>
      <c r="E120" s="22" t="str">
        <f>'ND3'!E26</f>
        <v>VC HERO DS 5</v>
      </c>
      <c r="F120" s="22" t="str">
        <f>'ND3'!F26</f>
        <v>VC Fortutas DS 3</v>
      </c>
      <c r="G120" s="22" t="str">
        <f>'ND3'!G26</f>
        <v>D3M-GD</v>
      </c>
      <c r="H120" s="22" t="str">
        <f>'ND3'!H26</f>
        <v>HENHH</v>
      </c>
      <c r="I120" s="22" t="str">
        <f>'ND3'!I26</f>
        <v>Herteheym</v>
      </c>
      <c r="J120" s="22" t="str">
        <f>'ND3'!J26</f>
        <v>Herten</v>
      </c>
      <c r="K120" s="22">
        <f>'ND3'!K26</f>
        <v>0</v>
      </c>
      <c r="L120" s="22" t="str">
        <f>'ND3'!L26</f>
        <v>n.v.t.</v>
      </c>
      <c r="M120" s="22" t="str">
        <f>'ND3'!M26</f>
        <v>n.v.t.</v>
      </c>
      <c r="N120" s="22">
        <f>'ND3'!N26</f>
        <v>0</v>
      </c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25">
      <c r="A121" s="16">
        <f>'ND1'!A28</f>
        <v>18</v>
      </c>
      <c r="B121" s="22" t="str">
        <f>'ND1'!B28</f>
        <v>zaterdag</v>
      </c>
      <c r="C121" s="25">
        <f>'ND1'!C28</f>
        <v>46494</v>
      </c>
      <c r="D121" s="27" t="str">
        <f>'ND1'!D28</f>
        <v>16:00</v>
      </c>
      <c r="E121" s="22" t="str">
        <f>'ND1'!E28</f>
        <v>Set Up DS 4</v>
      </c>
      <c r="F121" s="22" t="str">
        <f>'ND1'!F28</f>
        <v>VC Fortutas DS 1</v>
      </c>
      <c r="G121" s="22" t="str">
        <f>'ND1'!G28</f>
        <v>D2M-GD</v>
      </c>
      <c r="H121" s="22" t="str">
        <f>'ND1'!H28</f>
        <v>MLOBR</v>
      </c>
      <c r="I121" s="22" t="str">
        <f>'ND1'!I28</f>
        <v>'t Brugeind</v>
      </c>
      <c r="J121" s="22" t="str">
        <f>'ND1'!J28</f>
        <v>Meerlo</v>
      </c>
      <c r="K121" s="22">
        <f>'ND1'!K28</f>
        <v>0</v>
      </c>
      <c r="L121" s="22" t="str">
        <f>'ND1'!L28</f>
        <v>n.v.t.</v>
      </c>
      <c r="M121" s="22" t="str">
        <f>'ND1'!M28</f>
        <v>n.v.t.</v>
      </c>
      <c r="N121" s="22">
        <f>'ND1'!N28</f>
        <v>0</v>
      </c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25">
      <c r="A122" s="16">
        <f>'ND2'!A26</f>
        <v>16</v>
      </c>
      <c r="B122" s="22" t="str">
        <f>'ND2'!B26</f>
        <v>zaterdag</v>
      </c>
      <c r="C122" s="25">
        <f>'ND2'!C26</f>
        <v>46494</v>
      </c>
      <c r="D122" s="27" t="str">
        <f>'ND2'!D26</f>
        <v>19:30</v>
      </c>
      <c r="E122" s="22" t="str">
        <f>'ND2'!E26</f>
        <v>VC HERO DS 3</v>
      </c>
      <c r="F122" s="22" t="str">
        <f>'ND2'!F26</f>
        <v>VC Fortutas DS 2</v>
      </c>
      <c r="G122" s="22" t="str">
        <f>'ND2'!G26</f>
        <v>D3L-GD</v>
      </c>
      <c r="H122" s="22" t="str">
        <f>'ND2'!H26</f>
        <v>HENHH</v>
      </c>
      <c r="I122" s="22" t="str">
        <f>'ND2'!I26</f>
        <v>Herteheym</v>
      </c>
      <c r="J122" s="22" t="str">
        <f>'ND2'!J26</f>
        <v>Herten</v>
      </c>
      <c r="K122" s="22">
        <f>'ND2'!K26</f>
        <v>0</v>
      </c>
      <c r="L122" s="22" t="str">
        <f>'ND2'!L26</f>
        <v>n.v.t.</v>
      </c>
      <c r="M122" s="22" t="str">
        <f>'ND2'!M26</f>
        <v>n.v.t.</v>
      </c>
      <c r="N122" s="22">
        <f>'ND2'!N26</f>
        <v>0</v>
      </c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25">
      <c r="A123" s="16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25">
      <c r="A124" s="16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25">
      <c r="A125" s="16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25">
      <c r="A126" s="16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25">
      <c r="A127" s="16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25">
      <c r="A128" s="16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25">
      <c r="A129" s="16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25">
      <c r="A130" s="16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25">
      <c r="A131" s="16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25">
      <c r="A132" s="16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25">
      <c r="A133" s="13"/>
      <c r="B133" s="102"/>
      <c r="C133" s="103"/>
      <c r="D133" s="104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25">
      <c r="A134" s="13"/>
      <c r="B134" s="102"/>
      <c r="C134" s="103"/>
      <c r="D134" s="104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25">
      <c r="A135" s="13"/>
      <c r="B135" s="102"/>
      <c r="C135" s="103"/>
      <c r="D135" s="104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25">
      <c r="A136" s="13"/>
      <c r="B136" s="102"/>
      <c r="C136" s="103"/>
      <c r="D136" s="104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25">
      <c r="A137" s="13"/>
      <c r="B137" s="102"/>
      <c r="C137" s="103"/>
      <c r="D137" s="104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25">
      <c r="A138" s="13"/>
      <c r="B138" s="102"/>
      <c r="C138" s="103"/>
      <c r="D138" s="104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25">
      <c r="A139" s="13"/>
      <c r="B139" s="102"/>
      <c r="C139" s="103"/>
      <c r="D139" s="104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5">
      <c r="A140" s="13"/>
      <c r="B140" s="102"/>
      <c r="C140" s="103"/>
      <c r="D140" s="104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25">
      <c r="A141" s="13"/>
      <c r="B141" s="102"/>
      <c r="C141" s="103"/>
      <c r="D141" s="104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25">
      <c r="A142" s="13"/>
      <c r="B142" s="102"/>
      <c r="C142" s="103"/>
      <c r="D142" s="104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25">
      <c r="A143" s="13"/>
      <c r="B143" s="102"/>
      <c r="C143" s="103"/>
      <c r="D143" s="104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25">
      <c r="A144" s="13"/>
      <c r="B144" s="102"/>
      <c r="C144" s="103"/>
      <c r="D144" s="104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25">
      <c r="A145" s="13"/>
      <c r="B145" s="102"/>
      <c r="C145" s="103"/>
      <c r="D145" s="104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25">
      <c r="A146" s="13"/>
      <c r="B146" s="102"/>
      <c r="C146" s="103"/>
      <c r="D146" s="104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25">
      <c r="A147" s="13"/>
      <c r="B147" s="102"/>
      <c r="C147" s="103"/>
      <c r="D147" s="104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25">
      <c r="A148" s="13"/>
      <c r="B148" s="102"/>
      <c r="C148" s="103"/>
      <c r="D148" s="104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25">
      <c r="A149" s="13"/>
      <c r="B149" s="102"/>
      <c r="C149" s="103"/>
      <c r="D149" s="104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25">
      <c r="A150" s="13"/>
      <c r="B150" s="102"/>
      <c r="C150" s="103"/>
      <c r="D150" s="104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25">
      <c r="A151" s="13"/>
      <c r="B151" s="102"/>
      <c r="C151" s="103"/>
      <c r="D151" s="104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25">
      <c r="A152" s="13"/>
      <c r="B152" s="102"/>
      <c r="C152" s="103"/>
      <c r="D152" s="104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25">
      <c r="A153" s="13"/>
      <c r="B153" s="102"/>
      <c r="C153" s="103"/>
      <c r="D153" s="104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25">
      <c r="A154" s="13"/>
      <c r="B154" s="102"/>
      <c r="C154" s="103"/>
      <c r="D154" s="104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25">
      <c r="A155" s="13"/>
      <c r="B155" s="102"/>
      <c r="C155" s="103"/>
      <c r="D155" s="104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25">
      <c r="A156" s="13"/>
      <c r="B156" s="102"/>
      <c r="C156" s="103"/>
      <c r="D156" s="104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25">
      <c r="A157" s="13"/>
      <c r="B157" s="102"/>
      <c r="C157" s="103"/>
      <c r="D157" s="104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25">
      <c r="A158" s="13"/>
      <c r="B158" s="102"/>
      <c r="C158" s="103"/>
      <c r="D158" s="104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25">
      <c r="A159" s="13"/>
      <c r="B159" s="102"/>
      <c r="C159" s="103"/>
      <c r="D159" s="104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25">
      <c r="A160" s="13"/>
      <c r="B160" s="102"/>
      <c r="C160" s="103"/>
      <c r="D160" s="104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5">
      <c r="A161" s="13"/>
      <c r="B161" s="102"/>
      <c r="C161" s="103"/>
      <c r="D161" s="104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5">
      <c r="A162" s="13"/>
      <c r="B162" s="102"/>
      <c r="C162" s="103"/>
      <c r="D162" s="104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5">
      <c r="A163" s="13"/>
      <c r="B163" s="102"/>
      <c r="C163" s="103"/>
      <c r="D163" s="104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5">
      <c r="A164" s="13"/>
      <c r="B164" s="102"/>
      <c r="C164" s="103"/>
      <c r="D164" s="104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5">
      <c r="A165" s="13"/>
      <c r="B165" s="102"/>
      <c r="C165" s="103"/>
      <c r="D165" s="104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5">
      <c r="A166" s="13"/>
      <c r="B166" s="102"/>
      <c r="C166" s="103"/>
      <c r="D166" s="104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5">
      <c r="A167" s="13"/>
      <c r="B167" s="102"/>
      <c r="C167" s="103"/>
      <c r="D167" s="104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5">
      <c r="A168" s="13"/>
      <c r="B168" s="102"/>
      <c r="C168" s="103"/>
      <c r="D168" s="104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5">
      <c r="A169" s="13"/>
      <c r="B169" s="102"/>
      <c r="C169" s="103"/>
      <c r="D169" s="104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5">
      <c r="A170" s="13"/>
      <c r="B170" s="102"/>
      <c r="C170" s="103"/>
      <c r="D170" s="104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5">
      <c r="A171" s="13"/>
      <c r="B171" s="102"/>
      <c r="C171" s="103"/>
      <c r="D171" s="104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5">
      <c r="A172" s="13"/>
      <c r="B172" s="102"/>
      <c r="C172" s="103"/>
      <c r="D172" s="104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5">
      <c r="A173" s="13"/>
      <c r="B173" s="102"/>
      <c r="C173" s="103"/>
      <c r="D173" s="104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5">
      <c r="A174" s="13"/>
      <c r="B174" s="102"/>
      <c r="C174" s="103"/>
      <c r="D174" s="104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5">
      <c r="A175" s="13"/>
      <c r="B175" s="102"/>
      <c r="C175" s="103"/>
      <c r="D175" s="104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5">
      <c r="A176" s="13"/>
      <c r="B176" s="102"/>
      <c r="C176" s="103"/>
      <c r="D176" s="104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5">
      <c r="A177" s="13"/>
      <c r="B177" s="102"/>
      <c r="C177" s="103"/>
      <c r="D177" s="104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5">
      <c r="A178" s="13"/>
      <c r="B178" s="102"/>
      <c r="C178" s="103"/>
      <c r="D178" s="104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5">
      <c r="A179" s="13"/>
      <c r="B179" s="102"/>
      <c r="C179" s="103"/>
      <c r="D179" s="104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5">
      <c r="A180" s="13"/>
      <c r="B180" s="102"/>
      <c r="C180" s="103"/>
      <c r="D180" s="104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5">
      <c r="A181" s="13"/>
      <c r="B181" s="102"/>
      <c r="C181" s="103"/>
      <c r="D181" s="104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5">
      <c r="A182" s="13"/>
      <c r="B182" s="102"/>
      <c r="C182" s="103"/>
      <c r="D182" s="104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5">
      <c r="A183" s="13"/>
      <c r="B183" s="102"/>
      <c r="C183" s="103"/>
      <c r="D183" s="104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5">
      <c r="A184" s="13"/>
      <c r="B184" s="102"/>
      <c r="C184" s="103"/>
      <c r="D184" s="104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5">
      <c r="A185" s="13"/>
      <c r="B185" s="102"/>
      <c r="C185" s="103"/>
      <c r="D185" s="104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5">
      <c r="A186" s="13"/>
      <c r="B186" s="102"/>
      <c r="C186" s="103"/>
      <c r="D186" s="104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5">
      <c r="A187" s="13"/>
      <c r="B187" s="102"/>
      <c r="C187" s="103"/>
      <c r="D187" s="104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5">
      <c r="A188" s="13"/>
      <c r="B188" s="102"/>
      <c r="C188" s="103"/>
      <c r="D188" s="104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5">
      <c r="A189" s="13"/>
      <c r="B189" s="102"/>
      <c r="C189" s="103"/>
      <c r="D189" s="104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5">
      <c r="A190" s="13"/>
      <c r="B190" s="102"/>
      <c r="C190" s="103"/>
      <c r="D190" s="104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5">
      <c r="A191" s="13"/>
      <c r="B191" s="102"/>
      <c r="C191" s="103"/>
      <c r="D191" s="104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5">
      <c r="A192" s="13"/>
      <c r="B192" s="102"/>
      <c r="C192" s="103"/>
      <c r="D192" s="104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5">
      <c r="A193" s="13"/>
      <c r="B193" s="102"/>
      <c r="C193" s="103"/>
      <c r="D193" s="104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5">
      <c r="A194" s="13"/>
      <c r="B194" s="102"/>
      <c r="C194" s="103"/>
      <c r="D194" s="104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13"/>
      <c r="B195" s="102"/>
      <c r="C195" s="103"/>
      <c r="D195" s="104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13"/>
      <c r="B196" s="102"/>
      <c r="C196" s="103"/>
      <c r="D196" s="104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13"/>
      <c r="B197" s="102"/>
      <c r="C197" s="103"/>
      <c r="D197" s="104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5">
      <c r="A198" s="13"/>
      <c r="B198" s="102"/>
      <c r="C198" s="103"/>
      <c r="D198" s="104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5">
      <c r="A199" s="13"/>
      <c r="B199" s="102"/>
      <c r="C199" s="103"/>
      <c r="D199" s="104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5">
      <c r="A200" s="13"/>
      <c r="B200" s="102"/>
      <c r="C200" s="103"/>
      <c r="D200" s="104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5">
      <c r="A201" s="13"/>
      <c r="B201" s="102"/>
      <c r="C201" s="103"/>
      <c r="D201" s="104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13"/>
      <c r="B202" s="102"/>
      <c r="C202" s="103"/>
      <c r="D202" s="104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13"/>
      <c r="B203" s="102"/>
      <c r="C203" s="103"/>
      <c r="D203" s="104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13"/>
      <c r="B204" s="102"/>
      <c r="C204" s="103"/>
      <c r="D204" s="104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13"/>
      <c r="B205" s="102"/>
      <c r="C205" s="103"/>
      <c r="D205" s="104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13"/>
      <c r="B206" s="102"/>
      <c r="C206" s="103"/>
      <c r="D206" s="104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13"/>
      <c r="B207" s="102"/>
      <c r="C207" s="103"/>
      <c r="D207" s="104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13"/>
      <c r="B208" s="102"/>
      <c r="C208" s="103"/>
      <c r="D208" s="104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13"/>
      <c r="B209" s="102"/>
      <c r="C209" s="103"/>
      <c r="D209" s="104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13"/>
      <c r="B210" s="102"/>
      <c r="C210" s="103"/>
      <c r="D210" s="104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13"/>
      <c r="B211" s="102"/>
      <c r="C211" s="103"/>
      <c r="D211" s="104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13"/>
      <c r="B212" s="102"/>
      <c r="C212" s="103"/>
      <c r="D212" s="104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13"/>
      <c r="B213" s="102"/>
      <c r="C213" s="103"/>
      <c r="D213" s="104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13"/>
      <c r="B214" s="102"/>
      <c r="C214" s="103"/>
      <c r="D214" s="104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13"/>
      <c r="B215" s="102"/>
      <c r="C215" s="103"/>
      <c r="D215" s="104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13"/>
      <c r="B216" s="102"/>
      <c r="C216" s="103"/>
      <c r="D216" s="104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13"/>
      <c r="B217" s="102"/>
      <c r="C217" s="103"/>
      <c r="D217" s="104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13"/>
      <c r="B218" s="102"/>
      <c r="C218" s="103"/>
      <c r="D218" s="104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13"/>
      <c r="B219" s="102"/>
      <c r="C219" s="103"/>
      <c r="D219" s="104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13"/>
      <c r="B220" s="102"/>
      <c r="C220" s="103"/>
      <c r="D220" s="104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5">
      <c r="A221" s="13"/>
      <c r="B221" s="102"/>
      <c r="C221" s="103"/>
      <c r="D221" s="104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5">
      <c r="A222" s="13"/>
      <c r="B222" s="102"/>
      <c r="C222" s="103"/>
      <c r="D222" s="104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5">
      <c r="A223" s="13"/>
      <c r="B223" s="102"/>
      <c r="C223" s="103"/>
      <c r="D223" s="104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5">
      <c r="A224" s="13"/>
      <c r="B224" s="102"/>
      <c r="C224" s="103"/>
      <c r="D224" s="104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13"/>
      <c r="B225" s="102"/>
      <c r="C225" s="103"/>
      <c r="D225" s="104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5">
      <c r="A226" s="13"/>
      <c r="B226" s="102"/>
      <c r="C226" s="103"/>
      <c r="D226" s="104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5">
      <c r="A227" s="13"/>
      <c r="B227" s="102"/>
      <c r="C227" s="103"/>
      <c r="D227" s="104"/>
      <c r="E227" s="102"/>
      <c r="F227" s="102"/>
      <c r="G227" s="102"/>
      <c r="H227" s="102"/>
      <c r="I227" s="102"/>
      <c r="J227" s="102"/>
      <c r="K227" s="102"/>
      <c r="L227" s="102"/>
      <c r="M227" s="102"/>
      <c r="N227" s="102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5">
      <c r="A228" s="13"/>
      <c r="B228" s="102"/>
      <c r="C228" s="103"/>
      <c r="D228" s="104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5">
      <c r="A229" s="13"/>
      <c r="B229" s="102"/>
      <c r="C229" s="103"/>
      <c r="D229" s="104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5">
      <c r="A230" s="13"/>
      <c r="B230" s="102"/>
      <c r="C230" s="103"/>
      <c r="D230" s="104"/>
      <c r="E230" s="102"/>
      <c r="F230" s="102"/>
      <c r="G230" s="102"/>
      <c r="H230" s="102"/>
      <c r="I230" s="102"/>
      <c r="J230" s="102"/>
      <c r="K230" s="102"/>
      <c r="L230" s="102"/>
      <c r="M230" s="102"/>
      <c r="N230" s="102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25">
      <c r="A231" s="13"/>
      <c r="B231" s="102"/>
      <c r="C231" s="103"/>
      <c r="D231" s="104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25">
      <c r="A232" s="13"/>
      <c r="B232" s="102"/>
      <c r="C232" s="103"/>
      <c r="D232" s="104"/>
      <c r="E232" s="102"/>
      <c r="F232" s="102"/>
      <c r="G232" s="102"/>
      <c r="H232" s="102"/>
      <c r="I232" s="102"/>
      <c r="J232" s="102"/>
      <c r="K232" s="102"/>
      <c r="L232" s="102"/>
      <c r="M232" s="102"/>
      <c r="N232" s="102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25">
      <c r="A233" s="13"/>
      <c r="B233" s="102"/>
      <c r="C233" s="103"/>
      <c r="D233" s="104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25">
      <c r="A234" s="13"/>
      <c r="B234" s="102"/>
      <c r="C234" s="103"/>
      <c r="D234" s="104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25">
      <c r="A235" s="13"/>
      <c r="B235" s="102"/>
      <c r="C235" s="103"/>
      <c r="D235" s="104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25">
      <c r="A236" s="13"/>
      <c r="B236" s="102"/>
      <c r="C236" s="103"/>
      <c r="D236" s="104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25">
      <c r="A237" s="13"/>
      <c r="B237" s="102"/>
      <c r="C237" s="103"/>
      <c r="D237" s="104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25">
      <c r="A238" s="13"/>
      <c r="B238" s="102"/>
      <c r="C238" s="103"/>
      <c r="D238" s="104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25">
      <c r="A239" s="13"/>
      <c r="B239" s="102"/>
      <c r="C239" s="103"/>
      <c r="D239" s="104"/>
      <c r="E239" s="102"/>
      <c r="F239" s="102"/>
      <c r="G239" s="102"/>
      <c r="H239" s="102"/>
      <c r="I239" s="102"/>
      <c r="J239" s="102"/>
      <c r="K239" s="102"/>
      <c r="L239" s="102"/>
      <c r="M239" s="102"/>
      <c r="N239" s="102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25">
      <c r="A240" s="13"/>
      <c r="B240" s="102"/>
      <c r="C240" s="103"/>
      <c r="D240" s="104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25">
      <c r="A241" s="13"/>
      <c r="B241" s="102"/>
      <c r="C241" s="103"/>
      <c r="D241" s="104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25">
      <c r="A242" s="13"/>
      <c r="B242" s="102"/>
      <c r="C242" s="103"/>
      <c r="D242" s="104"/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25">
      <c r="A243" s="13"/>
      <c r="B243" s="102"/>
      <c r="C243" s="103"/>
      <c r="D243" s="104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25">
      <c r="A244" s="13"/>
      <c r="B244" s="102"/>
      <c r="C244" s="103"/>
      <c r="D244" s="104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25">
      <c r="A245" s="13"/>
      <c r="B245" s="102"/>
      <c r="C245" s="103"/>
      <c r="D245" s="104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25">
      <c r="A246" s="13"/>
      <c r="B246" s="102"/>
      <c r="C246" s="103"/>
      <c r="D246" s="104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25">
      <c r="A247" s="13"/>
      <c r="B247" s="102"/>
      <c r="C247" s="103"/>
      <c r="D247" s="104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25">
      <c r="A248" s="13"/>
      <c r="B248" s="102"/>
      <c r="C248" s="103"/>
      <c r="D248" s="104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25">
      <c r="A249" s="13"/>
      <c r="B249" s="102"/>
      <c r="C249" s="103"/>
      <c r="D249" s="104"/>
      <c r="E249" s="102"/>
      <c r="F249" s="102"/>
      <c r="G249" s="102"/>
      <c r="H249" s="102"/>
      <c r="I249" s="102"/>
      <c r="J249" s="102"/>
      <c r="K249" s="102"/>
      <c r="L249" s="102"/>
      <c r="M249" s="102"/>
      <c r="N249" s="102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25">
      <c r="A250" s="13"/>
      <c r="B250" s="102"/>
      <c r="C250" s="103"/>
      <c r="D250" s="104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25">
      <c r="A251" s="13"/>
      <c r="B251" s="102"/>
      <c r="C251" s="103"/>
      <c r="D251" s="104"/>
      <c r="E251" s="102"/>
      <c r="F251" s="102"/>
      <c r="G251" s="102"/>
      <c r="H251" s="102"/>
      <c r="I251" s="102"/>
      <c r="J251" s="102"/>
      <c r="K251" s="102"/>
      <c r="L251" s="102"/>
      <c r="M251" s="102"/>
      <c r="N251" s="102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25">
      <c r="A252" s="13"/>
      <c r="B252" s="102"/>
      <c r="C252" s="103"/>
      <c r="D252" s="104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25">
      <c r="A253" s="13"/>
      <c r="B253" s="102"/>
      <c r="C253" s="103"/>
      <c r="D253" s="104"/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25">
      <c r="A254" s="13"/>
      <c r="B254" s="102"/>
      <c r="C254" s="103"/>
      <c r="D254" s="104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25">
      <c r="A255" s="13"/>
      <c r="B255" s="102"/>
      <c r="C255" s="103"/>
      <c r="D255" s="104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25">
      <c r="A256" s="13"/>
      <c r="B256" s="102"/>
      <c r="C256" s="103"/>
      <c r="D256" s="104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25">
      <c r="A257" s="13"/>
      <c r="B257" s="102"/>
      <c r="C257" s="103"/>
      <c r="D257" s="104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25">
      <c r="A258" s="13"/>
      <c r="B258" s="102"/>
      <c r="C258" s="103"/>
      <c r="D258" s="104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25">
      <c r="A259" s="13"/>
      <c r="B259" s="102"/>
      <c r="C259" s="103"/>
      <c r="D259" s="104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25">
      <c r="A260" s="13"/>
      <c r="B260" s="102"/>
      <c r="C260" s="103"/>
      <c r="D260" s="104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25">
      <c r="A261" s="13"/>
      <c r="B261" s="102"/>
      <c r="C261" s="103"/>
      <c r="D261" s="104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25">
      <c r="A262" s="13"/>
      <c r="B262" s="102"/>
      <c r="C262" s="103"/>
      <c r="D262" s="104"/>
      <c r="E262" s="102"/>
      <c r="F262" s="102"/>
      <c r="G262" s="102"/>
      <c r="H262" s="102"/>
      <c r="I262" s="102"/>
      <c r="J262" s="102"/>
      <c r="K262" s="102"/>
      <c r="L262" s="102"/>
      <c r="M262" s="102"/>
      <c r="N262" s="102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25">
      <c r="A263" s="13"/>
      <c r="B263" s="102"/>
      <c r="C263" s="103"/>
      <c r="D263" s="104"/>
      <c r="E263" s="102"/>
      <c r="F263" s="102"/>
      <c r="G263" s="102"/>
      <c r="H263" s="102"/>
      <c r="I263" s="102"/>
      <c r="J263" s="102"/>
      <c r="K263" s="102"/>
      <c r="L263" s="102"/>
      <c r="M263" s="102"/>
      <c r="N263" s="102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25">
      <c r="A264" s="13"/>
      <c r="B264" s="102"/>
      <c r="C264" s="103"/>
      <c r="D264" s="104"/>
      <c r="E264" s="102"/>
      <c r="F264" s="102"/>
      <c r="G264" s="102"/>
      <c r="H264" s="102"/>
      <c r="I264" s="102"/>
      <c r="J264" s="102"/>
      <c r="K264" s="102"/>
      <c r="L264" s="102"/>
      <c r="M264" s="102"/>
      <c r="N264" s="102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25">
      <c r="A265" s="13"/>
      <c r="B265" s="102"/>
      <c r="C265" s="103"/>
      <c r="D265" s="104"/>
      <c r="E265" s="102"/>
      <c r="F265" s="102"/>
      <c r="G265" s="102"/>
      <c r="H265" s="102"/>
      <c r="I265" s="102"/>
      <c r="J265" s="102"/>
      <c r="K265" s="102"/>
      <c r="L265" s="102"/>
      <c r="M265" s="102"/>
      <c r="N265" s="102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25">
      <c r="A266" s="13"/>
      <c r="B266" s="102"/>
      <c r="C266" s="103"/>
      <c r="D266" s="104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25">
      <c r="A267" s="13"/>
      <c r="B267" s="102"/>
      <c r="C267" s="103"/>
      <c r="D267" s="104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25">
      <c r="A268" s="13"/>
      <c r="B268" s="102"/>
      <c r="C268" s="103"/>
      <c r="D268" s="104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25">
      <c r="A269" s="13"/>
      <c r="B269" s="102"/>
      <c r="C269" s="103"/>
      <c r="D269" s="104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25">
      <c r="A270" s="13"/>
      <c r="B270" s="102"/>
      <c r="C270" s="103"/>
      <c r="D270" s="104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25">
      <c r="A271" s="13"/>
      <c r="B271" s="102"/>
      <c r="C271" s="103"/>
      <c r="D271" s="104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25">
      <c r="A272" s="13"/>
      <c r="B272" s="102"/>
      <c r="C272" s="103"/>
      <c r="D272" s="104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14" ht="15.75" customHeight="1" x14ac:dyDescent="0.2">
      <c r="A273" s="105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</row>
    <row r="274" spans="1:14" ht="15.75" customHeight="1" x14ac:dyDescent="0.2">
      <c r="A274" s="105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</row>
    <row r="275" spans="1:14" ht="15.75" customHeight="1" x14ac:dyDescent="0.2">
      <c r="A275" s="105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</row>
    <row r="276" spans="1:14" ht="15.75" customHeight="1" x14ac:dyDescent="0.2">
      <c r="A276" s="105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</row>
    <row r="277" spans="1:14" ht="15.75" customHeight="1" x14ac:dyDescent="0.2">
      <c r="A277" s="105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</row>
    <row r="278" spans="1:14" ht="15.75" customHeight="1" x14ac:dyDescent="0.2">
      <c r="A278" s="105"/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</row>
    <row r="279" spans="1:14" ht="15.75" customHeight="1" x14ac:dyDescent="0.2">
      <c r="A279" s="105"/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</row>
    <row r="280" spans="1:14" ht="15.75" customHeight="1" x14ac:dyDescent="0.2">
      <c r="A280" s="105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</row>
    <row r="281" spans="1:14" ht="15.75" customHeight="1" x14ac:dyDescent="0.2">
      <c r="A281" s="105"/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</row>
    <row r="282" spans="1:14" ht="15.75" customHeight="1" x14ac:dyDescent="0.2">
      <c r="A282" s="105"/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</row>
    <row r="283" spans="1:14" ht="15.75" customHeight="1" x14ac:dyDescent="0.2">
      <c r="A283" s="105"/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</row>
    <row r="284" spans="1:14" ht="15.75" customHeight="1" x14ac:dyDescent="0.2">
      <c r="A284" s="105"/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</row>
    <row r="285" spans="1:14" ht="15.75" customHeight="1" x14ac:dyDescent="0.2">
      <c r="A285" s="105"/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</row>
    <row r="286" spans="1:14" ht="15.75" customHeight="1" x14ac:dyDescent="0.2">
      <c r="A286" s="105"/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</row>
    <row r="287" spans="1:14" ht="15.75" customHeight="1" x14ac:dyDescent="0.2">
      <c r="A287" s="105"/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</row>
    <row r="288" spans="1:14" ht="15.75" customHeight="1" x14ac:dyDescent="0.2">
      <c r="A288" s="105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</row>
    <row r="289" spans="1:14" ht="15.75" customHeight="1" x14ac:dyDescent="0.2">
      <c r="A289" s="105"/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</row>
    <row r="290" spans="1:14" ht="15.75" customHeight="1" x14ac:dyDescent="0.2">
      <c r="A290" s="105"/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</row>
    <row r="291" spans="1:14" ht="15.75" customHeight="1" x14ac:dyDescent="0.2">
      <c r="A291" s="105"/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</row>
    <row r="292" spans="1:14" ht="15.75" customHeight="1" x14ac:dyDescent="0.2">
      <c r="A292" s="105"/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</row>
    <row r="293" spans="1:14" ht="15.75" customHeight="1" x14ac:dyDescent="0.2">
      <c r="A293" s="105"/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</row>
    <row r="294" spans="1:14" ht="15.75" customHeight="1" x14ac:dyDescent="0.2">
      <c r="A294" s="105"/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</row>
    <row r="295" spans="1:14" ht="15.75" customHeight="1" x14ac:dyDescent="0.2">
      <c r="A295" s="105"/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</row>
    <row r="296" spans="1:14" ht="15.75" customHeight="1" x14ac:dyDescent="0.2">
      <c r="A296" s="105"/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</row>
    <row r="297" spans="1:14" ht="15.75" customHeight="1" x14ac:dyDescent="0.2">
      <c r="A297" s="105"/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</row>
    <row r="298" spans="1:14" ht="15.75" customHeight="1" x14ac:dyDescent="0.2">
      <c r="A298" s="105"/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</row>
    <row r="299" spans="1:14" ht="15.75" customHeight="1" x14ac:dyDescent="0.2">
      <c r="A299" s="105"/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</row>
    <row r="300" spans="1:14" ht="15.75" customHeight="1" x14ac:dyDescent="0.2">
      <c r="A300" s="105"/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</row>
    <row r="301" spans="1:14" ht="15.75" customHeight="1" x14ac:dyDescent="0.2">
      <c r="A301" s="105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</row>
    <row r="302" spans="1:14" ht="15.75" customHeight="1" x14ac:dyDescent="0.2">
      <c r="A302" s="105"/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</row>
    <row r="303" spans="1:14" ht="15.75" customHeight="1" x14ac:dyDescent="0.2">
      <c r="A303" s="105"/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</row>
    <row r="304" spans="1:14" ht="15.75" customHeight="1" x14ac:dyDescent="0.2">
      <c r="A304" s="105"/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</row>
    <row r="305" spans="1:14" ht="15.75" customHeight="1" x14ac:dyDescent="0.2">
      <c r="A305" s="105"/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</row>
    <row r="306" spans="1:14" ht="15.75" customHeight="1" x14ac:dyDescent="0.2">
      <c r="A306" s="105"/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</row>
    <row r="307" spans="1:14" ht="15.75" customHeight="1" x14ac:dyDescent="0.2">
      <c r="A307" s="105"/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</row>
    <row r="308" spans="1:14" ht="15.75" customHeight="1" x14ac:dyDescent="0.2">
      <c r="A308" s="105"/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</row>
    <row r="309" spans="1:14" ht="15.75" customHeight="1" x14ac:dyDescent="0.2">
      <c r="A309" s="105"/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</row>
    <row r="310" spans="1:14" ht="15.75" customHeight="1" x14ac:dyDescent="0.2">
      <c r="A310" s="105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</row>
    <row r="311" spans="1:14" ht="15.75" customHeight="1" x14ac:dyDescent="0.2">
      <c r="A311" s="105"/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</row>
    <row r="312" spans="1:14" ht="15.75" customHeight="1" x14ac:dyDescent="0.2">
      <c r="A312" s="105"/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</row>
    <row r="313" spans="1:14" ht="15.75" customHeight="1" x14ac:dyDescent="0.2">
      <c r="A313" s="105"/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</row>
    <row r="314" spans="1:14" ht="15.75" customHeight="1" x14ac:dyDescent="0.2">
      <c r="A314" s="105"/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</row>
    <row r="315" spans="1:14" ht="15.75" customHeight="1" x14ac:dyDescent="0.2">
      <c r="A315" s="105"/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</row>
    <row r="316" spans="1:14" ht="15.75" customHeight="1" x14ac:dyDescent="0.2">
      <c r="A316" s="105"/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</row>
    <row r="317" spans="1:14" ht="15.75" customHeight="1" x14ac:dyDescent="0.2">
      <c r="A317" s="105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</row>
    <row r="318" spans="1:14" ht="15.75" customHeight="1" x14ac:dyDescent="0.2">
      <c r="A318" s="105"/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</row>
    <row r="319" spans="1:14" ht="15.75" customHeight="1" x14ac:dyDescent="0.2">
      <c r="A319" s="105"/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</row>
    <row r="320" spans="1:14" ht="15.75" customHeight="1" x14ac:dyDescent="0.2">
      <c r="A320" s="105"/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</row>
    <row r="321" spans="1:14" ht="15.75" customHeight="1" x14ac:dyDescent="0.2">
      <c r="A321" s="105"/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</row>
    <row r="322" spans="1:14" ht="15.75" customHeight="1" x14ac:dyDescent="0.2">
      <c r="A322" s="105"/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</row>
    <row r="323" spans="1:14" ht="15.75" customHeight="1" x14ac:dyDescent="0.2"/>
    <row r="324" spans="1:14" ht="15.75" customHeight="1" x14ac:dyDescent="0.2"/>
    <row r="325" spans="1:14" ht="15.75" customHeight="1" x14ac:dyDescent="0.2"/>
    <row r="326" spans="1:14" ht="15.75" customHeight="1" x14ac:dyDescent="0.2"/>
    <row r="327" spans="1:14" ht="15.75" customHeight="1" x14ac:dyDescent="0.2"/>
    <row r="328" spans="1:14" ht="15.75" customHeight="1" x14ac:dyDescent="0.2"/>
    <row r="329" spans="1:14" ht="15.75" customHeight="1" x14ac:dyDescent="0.2"/>
    <row r="330" spans="1:14" ht="15.75" customHeight="1" x14ac:dyDescent="0.2"/>
    <row r="331" spans="1:14" ht="15.75" customHeight="1" x14ac:dyDescent="0.2"/>
    <row r="332" spans="1:14" ht="15.75" customHeight="1" x14ac:dyDescent="0.2"/>
    <row r="333" spans="1:14" ht="15.75" customHeight="1" x14ac:dyDescent="0.2"/>
    <row r="334" spans="1:14" ht="15.75" customHeight="1" x14ac:dyDescent="0.2"/>
    <row r="335" spans="1:14" ht="15.75" customHeight="1" x14ac:dyDescent="0.2"/>
    <row r="336" spans="1:14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autoFilter ref="A1:N122" xr:uid="{00000000-0009-0000-0000-000001000000}"/>
  <printOptions gridLines="1"/>
  <pageMargins left="0.94488188976377963" right="0.74803149606299213" top="0.55118110236220474" bottom="0.6692913385826772" header="0" footer="0"/>
  <pageSetup paperSize="9" fitToHeight="0" orientation="landscape"/>
  <headerFooter>
    <oddHeader>&amp;LVC FORTUTAS&amp;CSeizoen 2023-2024&amp;RTotaaloverzicht</oddHeader>
    <oddFooter>&amp;LScheidsrechters/tellers dienen 15 min. voor aanvang wedstrijd aanwezig te zijn. Indien je bent verhinderd, zorg dan zelf voor vervanging en laat dit even weten via vcfortutas@planet.nl of 06-22496582&amp;R..           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E37" sqref="E37"/>
    </sheetView>
  </sheetViews>
  <sheetFormatPr defaultColWidth="14.42578125" defaultRowHeight="15" customHeight="1" x14ac:dyDescent="0.2"/>
  <cols>
    <col min="1" max="1" width="8.7109375" customWidth="1"/>
    <col min="2" max="2" width="10.42578125" customWidth="1"/>
    <col min="3" max="3" width="12.85546875" customWidth="1"/>
    <col min="4" max="4" width="11.140625" customWidth="1"/>
    <col min="5" max="5" width="32" customWidth="1"/>
    <col min="6" max="6" width="32.42578125" customWidth="1"/>
    <col min="7" max="7" width="15.140625" customWidth="1"/>
    <col min="8" max="8" width="10.7109375" customWidth="1"/>
    <col min="9" max="9" width="27.28515625" customWidth="1"/>
    <col min="10" max="10" width="16.28515625" customWidth="1"/>
    <col min="11" max="11" width="8.7109375" customWidth="1"/>
    <col min="12" max="12" width="19" customWidth="1"/>
    <col min="13" max="13" width="38.140625" customWidth="1"/>
    <col min="14" max="14" width="3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"/>
      <c r="B1" s="1"/>
      <c r="C1" s="3" t="s">
        <v>1</v>
      </c>
      <c r="D1" s="4" t="s">
        <v>3</v>
      </c>
      <c r="E1" s="6" t="s">
        <v>5</v>
      </c>
      <c r="F1" s="4" t="s">
        <v>6</v>
      </c>
      <c r="G1" s="6" t="s">
        <v>7</v>
      </c>
      <c r="H1" s="7"/>
      <c r="I1" s="1"/>
      <c r="J1" s="1"/>
      <c r="K1" s="1"/>
      <c r="L1" s="1"/>
      <c r="M1" s="1"/>
      <c r="N1" s="9"/>
      <c r="O1" s="1"/>
      <c r="P1" s="1"/>
      <c r="Q1" s="1"/>
      <c r="R1" s="1"/>
      <c r="S1" s="1"/>
      <c r="T1" s="9"/>
      <c r="U1" s="9"/>
      <c r="V1" s="9"/>
      <c r="W1" s="9"/>
      <c r="X1" s="9"/>
      <c r="Y1" s="9"/>
      <c r="Z1" s="9"/>
    </row>
    <row r="2" spans="1:26" ht="12.75" customHeight="1" x14ac:dyDescent="0.25">
      <c r="A2" s="1"/>
      <c r="B2" s="1"/>
      <c r="C2" s="11" t="s">
        <v>17</v>
      </c>
      <c r="D2" s="12" t="s">
        <v>19</v>
      </c>
      <c r="E2" s="6" t="s">
        <v>21</v>
      </c>
      <c r="F2" s="12" t="s">
        <v>22</v>
      </c>
      <c r="G2" s="6" t="s">
        <v>23</v>
      </c>
      <c r="H2" s="14"/>
      <c r="I2" s="1"/>
      <c r="J2" s="1"/>
      <c r="K2" s="1"/>
      <c r="L2" s="1"/>
      <c r="M2" s="1"/>
      <c r="N2" s="9"/>
      <c r="O2" s="1"/>
      <c r="P2" s="1"/>
      <c r="Q2" s="1"/>
      <c r="R2" s="1"/>
      <c r="S2" s="1"/>
      <c r="T2" s="9"/>
      <c r="U2" s="9"/>
      <c r="V2" s="9"/>
      <c r="W2" s="9"/>
      <c r="X2" s="9"/>
      <c r="Y2" s="9"/>
      <c r="Z2" s="9"/>
    </row>
    <row r="3" spans="1:26" ht="12.75" customHeight="1" x14ac:dyDescent="0.25">
      <c r="A3" s="1"/>
      <c r="B3" s="1"/>
      <c r="C3" s="1"/>
      <c r="D3" s="12" t="s">
        <v>24</v>
      </c>
      <c r="E3" s="6" t="s">
        <v>25</v>
      </c>
      <c r="F3" s="12" t="s">
        <v>26</v>
      </c>
      <c r="G3" s="6" t="s">
        <v>27</v>
      </c>
      <c r="H3" s="14"/>
      <c r="I3" s="1"/>
      <c r="J3" s="1"/>
      <c r="K3" s="1"/>
      <c r="L3" s="1"/>
      <c r="M3" s="1"/>
      <c r="N3" s="9"/>
      <c r="O3" s="1"/>
      <c r="P3" s="1"/>
      <c r="Q3" s="1"/>
      <c r="R3" s="1"/>
      <c r="S3" s="1"/>
      <c r="T3" s="9"/>
      <c r="U3" s="9"/>
      <c r="V3" s="9"/>
      <c r="W3" s="9"/>
      <c r="X3" s="9"/>
      <c r="Y3" s="9"/>
      <c r="Z3" s="9"/>
    </row>
    <row r="4" spans="1:26" ht="12.75" customHeight="1" x14ac:dyDescent="0.25">
      <c r="A4" s="1"/>
      <c r="B4" s="1"/>
      <c r="C4" s="1"/>
      <c r="D4" s="12" t="s">
        <v>28</v>
      </c>
      <c r="E4" s="6" t="s">
        <v>29</v>
      </c>
      <c r="F4" s="12" t="s">
        <v>30</v>
      </c>
      <c r="G4" s="6" t="s">
        <v>31</v>
      </c>
      <c r="H4" s="14"/>
      <c r="I4" s="1"/>
      <c r="J4" s="1"/>
      <c r="K4" s="1"/>
      <c r="L4" s="1"/>
      <c r="M4" s="1"/>
      <c r="N4" s="9"/>
      <c r="O4" s="1"/>
      <c r="P4" s="1"/>
      <c r="Q4" s="1"/>
      <c r="R4" s="1"/>
      <c r="S4" s="1"/>
      <c r="T4" s="9"/>
      <c r="U4" s="9"/>
      <c r="V4" s="9"/>
      <c r="W4" s="9"/>
      <c r="X4" s="9"/>
      <c r="Y4" s="9"/>
      <c r="Z4" s="9"/>
    </row>
    <row r="5" spans="1:26" ht="12.75" customHeight="1" x14ac:dyDescent="0.25">
      <c r="A5" s="1"/>
      <c r="B5" s="1"/>
      <c r="C5" s="1"/>
      <c r="D5" s="12" t="s">
        <v>32</v>
      </c>
      <c r="E5" s="6" t="s">
        <v>33</v>
      </c>
      <c r="F5" s="12" t="s">
        <v>34</v>
      </c>
      <c r="G5" s="6"/>
      <c r="H5" s="14"/>
      <c r="I5" s="1"/>
      <c r="J5" s="1"/>
      <c r="K5" s="1"/>
      <c r="L5" s="1"/>
      <c r="M5" s="1"/>
      <c r="N5" s="9"/>
      <c r="O5" s="1"/>
      <c r="P5" s="1"/>
      <c r="Q5" s="1"/>
      <c r="R5" s="1"/>
      <c r="S5" s="1"/>
      <c r="T5" s="9"/>
      <c r="U5" s="9"/>
      <c r="V5" s="9"/>
      <c r="W5" s="9"/>
      <c r="X5" s="9"/>
      <c r="Y5" s="9"/>
      <c r="Z5" s="9"/>
    </row>
    <row r="6" spans="1:26" ht="12.75" customHeight="1" x14ac:dyDescent="0.25">
      <c r="A6" s="1"/>
      <c r="B6" s="1"/>
      <c r="C6" s="1"/>
      <c r="D6" s="15" t="s">
        <v>35</v>
      </c>
      <c r="E6" s="6" t="s">
        <v>37</v>
      </c>
      <c r="F6" s="15" t="s">
        <v>38</v>
      </c>
      <c r="G6" s="15"/>
      <c r="H6" s="17"/>
      <c r="I6" s="1"/>
      <c r="J6" s="1"/>
      <c r="K6" s="1"/>
      <c r="L6" s="1"/>
      <c r="M6" s="1"/>
      <c r="N6" s="9"/>
      <c r="O6" s="1"/>
      <c r="P6" s="1"/>
      <c r="Q6" s="1"/>
      <c r="R6" s="1"/>
      <c r="S6" s="1"/>
      <c r="T6" s="9"/>
      <c r="U6" s="9"/>
      <c r="V6" s="9"/>
      <c r="W6" s="9"/>
      <c r="X6" s="9"/>
      <c r="Y6" s="9"/>
      <c r="Z6" s="9"/>
    </row>
    <row r="7" spans="1:26" ht="12.75" customHeight="1" x14ac:dyDescent="0.25">
      <c r="A7" s="1"/>
      <c r="B7" s="21"/>
      <c r="C7" s="20"/>
      <c r="D7" s="23"/>
      <c r="E7" s="1"/>
      <c r="F7" s="23"/>
      <c r="G7" s="22"/>
      <c r="H7" s="22"/>
      <c r="I7" s="1"/>
      <c r="J7" s="1"/>
      <c r="K7" s="1"/>
      <c r="L7" s="1"/>
      <c r="M7" s="1"/>
      <c r="N7" s="9"/>
      <c r="O7" s="1"/>
      <c r="P7" s="1"/>
      <c r="Q7" s="1"/>
      <c r="R7" s="1"/>
      <c r="S7" s="1"/>
      <c r="T7" s="9"/>
      <c r="U7" s="9"/>
      <c r="V7" s="9"/>
      <c r="W7" s="9"/>
      <c r="X7" s="9"/>
      <c r="Y7" s="9"/>
      <c r="Z7" s="9"/>
    </row>
    <row r="8" spans="1:26" ht="12.75" customHeight="1" x14ac:dyDescent="0.25">
      <c r="A8" s="2" t="s">
        <v>0</v>
      </c>
      <c r="B8" s="2" t="s">
        <v>2</v>
      </c>
      <c r="C8" s="2" t="s">
        <v>4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49</v>
      </c>
      <c r="I8" s="2" t="s">
        <v>50</v>
      </c>
      <c r="J8" s="2" t="s">
        <v>14</v>
      </c>
      <c r="K8" s="2" t="s">
        <v>15</v>
      </c>
      <c r="L8" s="2" t="s">
        <v>16</v>
      </c>
      <c r="M8" s="2" t="s">
        <v>18</v>
      </c>
      <c r="N8" s="16"/>
      <c r="O8" s="1"/>
      <c r="P8" s="1"/>
      <c r="Q8" s="1"/>
      <c r="R8" s="1"/>
      <c r="S8" s="1"/>
      <c r="T8" s="9"/>
      <c r="U8" s="9"/>
      <c r="V8" s="9"/>
      <c r="W8" s="9"/>
      <c r="X8" s="9"/>
      <c r="Y8" s="9"/>
      <c r="Z8" s="9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6"/>
      <c r="I9" s="1"/>
      <c r="J9" s="1"/>
      <c r="K9" s="1"/>
      <c r="L9" s="1"/>
      <c r="M9" s="2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 x14ac:dyDescent="0.25">
      <c r="A10" s="6"/>
      <c r="B10" s="28"/>
      <c r="C10" s="6"/>
      <c r="D10" s="6"/>
      <c r="E10" s="6"/>
      <c r="F10" s="6"/>
      <c r="G10" s="6"/>
      <c r="H10" s="29"/>
      <c r="I10" s="30"/>
      <c r="J10" s="6"/>
      <c r="K10" s="6"/>
      <c r="L10" s="31"/>
      <c r="M10" s="31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3.5" customHeight="1" x14ac:dyDescent="0.25">
      <c r="A11" s="33">
        <v>1</v>
      </c>
      <c r="B11" s="6" t="str">
        <f t="shared" ref="B11:B28" si="0">TEXT(C11,"dddd")</f>
        <v>zaterdag</v>
      </c>
      <c r="C11" s="39">
        <v>46298</v>
      </c>
      <c r="D11" s="40" t="s">
        <v>53</v>
      </c>
      <c r="E11" s="6" t="s">
        <v>54</v>
      </c>
      <c r="F11" s="6" t="s">
        <v>55</v>
      </c>
      <c r="G11" s="6" t="s">
        <v>56</v>
      </c>
      <c r="H11" s="6" t="s">
        <v>57</v>
      </c>
      <c r="I11" s="6" t="s">
        <v>58</v>
      </c>
      <c r="J11" s="6" t="s">
        <v>59</v>
      </c>
      <c r="K11" s="29"/>
      <c r="L11" s="36" t="s">
        <v>61</v>
      </c>
      <c r="M11" s="36" t="s">
        <v>61</v>
      </c>
      <c r="N11" s="3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3.5" customHeight="1" x14ac:dyDescent="0.25">
      <c r="A12" s="33">
        <v>2</v>
      </c>
      <c r="B12" s="6" t="str">
        <f t="shared" si="0"/>
        <v>zaterdag</v>
      </c>
      <c r="C12" s="39">
        <v>46305</v>
      </c>
      <c r="D12" s="40" t="s">
        <v>69</v>
      </c>
      <c r="E12" s="6" t="s">
        <v>55</v>
      </c>
      <c r="F12" s="6" t="s">
        <v>70</v>
      </c>
      <c r="G12" s="6" t="s">
        <v>71</v>
      </c>
      <c r="H12" s="6" t="s">
        <v>64</v>
      </c>
      <c r="I12" s="6" t="s">
        <v>65</v>
      </c>
      <c r="J12" s="6" t="s">
        <v>66</v>
      </c>
      <c r="K12" s="29"/>
      <c r="L12" s="36" t="s">
        <v>72</v>
      </c>
      <c r="M12" s="36" t="s">
        <v>73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3.5" customHeight="1" x14ac:dyDescent="0.25">
      <c r="A13" s="33">
        <v>3</v>
      </c>
      <c r="B13" s="6" t="str">
        <f t="shared" si="0"/>
        <v>donderdag</v>
      </c>
      <c r="C13" s="41">
        <v>46310</v>
      </c>
      <c r="D13" s="40" t="s">
        <v>80</v>
      </c>
      <c r="E13" s="6" t="s">
        <v>55</v>
      </c>
      <c r="F13" s="6" t="s">
        <v>81</v>
      </c>
      <c r="G13" s="6" t="s">
        <v>82</v>
      </c>
      <c r="H13" s="6" t="s">
        <v>64</v>
      </c>
      <c r="I13" s="6" t="s">
        <v>65</v>
      </c>
      <c r="J13" s="6" t="s">
        <v>66</v>
      </c>
      <c r="K13" s="29"/>
      <c r="L13" s="36" t="s">
        <v>84</v>
      </c>
      <c r="M13" s="36" t="s">
        <v>86</v>
      </c>
      <c r="N13" s="3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3.5" customHeight="1" x14ac:dyDescent="0.25">
      <c r="A14" s="33">
        <v>4</v>
      </c>
      <c r="B14" s="6" t="str">
        <f t="shared" si="0"/>
        <v>zaterdag</v>
      </c>
      <c r="C14" s="39">
        <v>46326</v>
      </c>
      <c r="D14" s="40" t="s">
        <v>69</v>
      </c>
      <c r="E14" s="6" t="s">
        <v>89</v>
      </c>
      <c r="F14" s="6" t="s">
        <v>55</v>
      </c>
      <c r="G14" s="6" t="s">
        <v>90</v>
      </c>
      <c r="H14" s="6" t="s">
        <v>92</v>
      </c>
      <c r="I14" s="6" t="s">
        <v>93</v>
      </c>
      <c r="J14" s="6" t="s">
        <v>95</v>
      </c>
      <c r="K14" s="42"/>
      <c r="L14" s="36" t="s">
        <v>61</v>
      </c>
      <c r="M14" s="36" t="s">
        <v>61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3.5" customHeight="1" x14ac:dyDescent="0.25">
      <c r="A15" s="33">
        <v>5</v>
      </c>
      <c r="B15" s="6" t="str">
        <f t="shared" si="0"/>
        <v>zaterdag</v>
      </c>
      <c r="C15" s="39">
        <v>46333</v>
      </c>
      <c r="D15" s="40" t="s">
        <v>53</v>
      </c>
      <c r="E15" s="6" t="s">
        <v>96</v>
      </c>
      <c r="F15" s="6" t="s">
        <v>55</v>
      </c>
      <c r="G15" s="6" t="s">
        <v>97</v>
      </c>
      <c r="H15" s="6" t="s">
        <v>98</v>
      </c>
      <c r="I15" s="6" t="s">
        <v>99</v>
      </c>
      <c r="J15" s="6" t="s">
        <v>100</v>
      </c>
      <c r="K15" s="29"/>
      <c r="L15" s="36" t="s">
        <v>61</v>
      </c>
      <c r="M15" s="36" t="s">
        <v>61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3.5" customHeight="1" x14ac:dyDescent="0.25">
      <c r="A16" s="33">
        <v>6</v>
      </c>
      <c r="B16" s="6" t="str">
        <f t="shared" si="0"/>
        <v>zaterdag</v>
      </c>
      <c r="C16" s="39">
        <v>46340</v>
      </c>
      <c r="D16" s="40" t="s">
        <v>69</v>
      </c>
      <c r="E16" s="6" t="s">
        <v>55</v>
      </c>
      <c r="F16" s="6" t="s">
        <v>102</v>
      </c>
      <c r="G16" s="6" t="s">
        <v>103</v>
      </c>
      <c r="H16" s="6" t="s">
        <v>64</v>
      </c>
      <c r="I16" s="6" t="s">
        <v>65</v>
      </c>
      <c r="J16" s="6" t="s">
        <v>66</v>
      </c>
      <c r="K16" s="29"/>
      <c r="L16" s="36" t="s">
        <v>51</v>
      </c>
      <c r="M16" s="36" t="s">
        <v>104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3.5" customHeight="1" x14ac:dyDescent="0.25">
      <c r="A17" s="33">
        <v>7</v>
      </c>
      <c r="B17" s="6" t="str">
        <f t="shared" si="0"/>
        <v>zaterdag</v>
      </c>
      <c r="C17" s="41">
        <v>46347</v>
      </c>
      <c r="D17" s="40" t="s">
        <v>74</v>
      </c>
      <c r="E17" s="6" t="s">
        <v>105</v>
      </c>
      <c r="F17" s="6" t="s">
        <v>55</v>
      </c>
      <c r="G17" s="6" t="s">
        <v>106</v>
      </c>
      <c r="H17" s="6" t="s">
        <v>107</v>
      </c>
      <c r="I17" s="6" t="s">
        <v>108</v>
      </c>
      <c r="J17" s="6" t="s">
        <v>109</v>
      </c>
      <c r="K17" s="42"/>
      <c r="L17" s="36" t="s">
        <v>61</v>
      </c>
      <c r="M17" s="36" t="s">
        <v>61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3.5" customHeight="1" x14ac:dyDescent="0.25">
      <c r="A18" s="33">
        <v>8</v>
      </c>
      <c r="B18" s="6" t="str">
        <f t="shared" si="0"/>
        <v>zaterdag</v>
      </c>
      <c r="C18" s="39">
        <v>46354</v>
      </c>
      <c r="D18" s="40" t="s">
        <v>69</v>
      </c>
      <c r="E18" s="6" t="s">
        <v>55</v>
      </c>
      <c r="F18" s="6" t="s">
        <v>110</v>
      </c>
      <c r="G18" s="6" t="s">
        <v>111</v>
      </c>
      <c r="H18" s="6" t="s">
        <v>64</v>
      </c>
      <c r="I18" s="6" t="s">
        <v>65</v>
      </c>
      <c r="J18" s="6" t="s">
        <v>66</v>
      </c>
      <c r="K18" s="42"/>
      <c r="L18" s="36" t="s">
        <v>112</v>
      </c>
      <c r="M18" s="43" t="s">
        <v>113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3.5" customHeight="1" x14ac:dyDescent="0.25">
      <c r="A19" s="33">
        <v>9</v>
      </c>
      <c r="B19" s="6" t="str">
        <f t="shared" si="0"/>
        <v>zaterdag</v>
      </c>
      <c r="C19" s="39">
        <v>46368</v>
      </c>
      <c r="D19" s="40" t="s">
        <v>118</v>
      </c>
      <c r="E19" s="6" t="s">
        <v>119</v>
      </c>
      <c r="F19" s="6" t="s">
        <v>55</v>
      </c>
      <c r="G19" s="6" t="s">
        <v>120</v>
      </c>
      <c r="H19" s="6" t="s">
        <v>121</v>
      </c>
      <c r="I19" s="6" t="s">
        <v>122</v>
      </c>
      <c r="J19" s="6" t="s">
        <v>123</v>
      </c>
      <c r="K19" s="29"/>
      <c r="L19" s="36" t="s">
        <v>61</v>
      </c>
      <c r="M19" s="36" t="s">
        <v>61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3.5" customHeight="1" x14ac:dyDescent="0.25">
      <c r="A20" s="33">
        <v>10</v>
      </c>
      <c r="B20" s="6" t="str">
        <f t="shared" si="0"/>
        <v>zaterdag</v>
      </c>
      <c r="C20" s="39">
        <v>46403</v>
      </c>
      <c r="D20" s="40" t="s">
        <v>69</v>
      </c>
      <c r="E20" s="6" t="s">
        <v>55</v>
      </c>
      <c r="F20" s="6" t="s">
        <v>54</v>
      </c>
      <c r="G20" s="6" t="s">
        <v>130</v>
      </c>
      <c r="H20" s="6" t="s">
        <v>64</v>
      </c>
      <c r="I20" s="6" t="s">
        <v>65</v>
      </c>
      <c r="J20" s="6" t="s">
        <v>66</v>
      </c>
      <c r="K20" s="29"/>
      <c r="L20" s="36" t="s">
        <v>132</v>
      </c>
      <c r="M20" s="43" t="s">
        <v>133</v>
      </c>
      <c r="N20" s="9"/>
      <c r="O20" s="9"/>
      <c r="P20" s="9"/>
      <c r="Q20" s="9"/>
      <c r="R20" s="9"/>
      <c r="S20" s="9"/>
      <c r="T20" s="45"/>
      <c r="U20" s="45"/>
      <c r="V20" s="45"/>
      <c r="W20" s="45"/>
      <c r="X20" s="45"/>
      <c r="Y20" s="45"/>
      <c r="Z20" s="45"/>
    </row>
    <row r="21" spans="1:26" ht="13.5" customHeight="1" x14ac:dyDescent="0.25">
      <c r="A21" s="33">
        <v>11</v>
      </c>
      <c r="B21" s="6" t="str">
        <f t="shared" si="0"/>
        <v>zaterdag</v>
      </c>
      <c r="C21" s="39">
        <v>46417</v>
      </c>
      <c r="D21" s="40" t="s">
        <v>141</v>
      </c>
      <c r="E21" s="6" t="s">
        <v>70</v>
      </c>
      <c r="F21" s="6" t="s">
        <v>55</v>
      </c>
      <c r="G21" s="6" t="s">
        <v>142</v>
      </c>
      <c r="H21" s="6" t="s">
        <v>143</v>
      </c>
      <c r="I21" s="6" t="s">
        <v>144</v>
      </c>
      <c r="J21" s="6" t="s">
        <v>145</v>
      </c>
      <c r="K21" s="29"/>
      <c r="L21" s="36" t="s">
        <v>61</v>
      </c>
      <c r="M21" s="36" t="s">
        <v>61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33">
        <v>12</v>
      </c>
      <c r="B22" s="6" t="str">
        <f t="shared" si="0"/>
        <v>zaterdag</v>
      </c>
      <c r="C22" s="39">
        <v>46438</v>
      </c>
      <c r="D22" s="40" t="s">
        <v>69</v>
      </c>
      <c r="E22" s="6" t="s">
        <v>55</v>
      </c>
      <c r="F22" s="6" t="s">
        <v>89</v>
      </c>
      <c r="G22" s="6" t="s">
        <v>151</v>
      </c>
      <c r="H22" s="6" t="s">
        <v>64</v>
      </c>
      <c r="I22" s="6" t="s">
        <v>65</v>
      </c>
      <c r="J22" s="6" t="s">
        <v>66</v>
      </c>
      <c r="K22" s="42"/>
      <c r="L22" s="36" t="s">
        <v>72</v>
      </c>
      <c r="M22" s="36" t="s">
        <v>152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3.5" customHeight="1" x14ac:dyDescent="0.25">
      <c r="A23" s="33">
        <v>13</v>
      </c>
      <c r="B23" s="6" t="str">
        <f t="shared" si="0"/>
        <v>zaterdag</v>
      </c>
      <c r="C23" s="39">
        <v>46445</v>
      </c>
      <c r="D23" s="40" t="s">
        <v>69</v>
      </c>
      <c r="E23" s="6" t="s">
        <v>55</v>
      </c>
      <c r="F23" s="6" t="s">
        <v>96</v>
      </c>
      <c r="G23" s="6" t="s">
        <v>156</v>
      </c>
      <c r="H23" s="6" t="s">
        <v>64</v>
      </c>
      <c r="I23" s="6" t="s">
        <v>65</v>
      </c>
      <c r="J23" s="6" t="s">
        <v>66</v>
      </c>
      <c r="K23" s="29"/>
      <c r="L23" s="36" t="s">
        <v>157</v>
      </c>
      <c r="M23" s="43" t="s">
        <v>158</v>
      </c>
      <c r="N23" s="1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3.5" customHeight="1" x14ac:dyDescent="0.25">
      <c r="A24" s="33">
        <v>14</v>
      </c>
      <c r="B24" s="6" t="str">
        <f t="shared" si="0"/>
        <v>zaterdag</v>
      </c>
      <c r="C24" s="39">
        <v>46459</v>
      </c>
      <c r="D24" s="49" t="s">
        <v>159</v>
      </c>
      <c r="E24" s="50" t="s">
        <v>102</v>
      </c>
      <c r="F24" s="50" t="s">
        <v>55</v>
      </c>
      <c r="G24" s="50" t="s">
        <v>167</v>
      </c>
      <c r="H24" s="6" t="s">
        <v>168</v>
      </c>
      <c r="I24" s="6" t="s">
        <v>169</v>
      </c>
      <c r="J24" s="6" t="s">
        <v>170</v>
      </c>
      <c r="K24" s="29"/>
      <c r="L24" s="36" t="s">
        <v>61</v>
      </c>
      <c r="M24" s="36" t="s">
        <v>61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3.5" customHeight="1" x14ac:dyDescent="0.25">
      <c r="A25" s="33">
        <v>15</v>
      </c>
      <c r="B25" s="6" t="str">
        <f t="shared" si="0"/>
        <v>zaterdag</v>
      </c>
      <c r="C25" s="39">
        <v>46466</v>
      </c>
      <c r="D25" s="49" t="s">
        <v>69</v>
      </c>
      <c r="E25" s="50" t="s">
        <v>55</v>
      </c>
      <c r="F25" s="50" t="s">
        <v>105</v>
      </c>
      <c r="G25" s="50" t="s">
        <v>174</v>
      </c>
      <c r="H25" s="50" t="s">
        <v>64</v>
      </c>
      <c r="I25" s="50" t="s">
        <v>65</v>
      </c>
      <c r="J25" s="50" t="s">
        <v>66</v>
      </c>
      <c r="K25" s="50"/>
      <c r="L25" s="36" t="s">
        <v>175</v>
      </c>
      <c r="M25" s="43" t="s">
        <v>176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3.5" customHeight="1" x14ac:dyDescent="0.25">
      <c r="A26" s="33">
        <v>16</v>
      </c>
      <c r="B26" s="6" t="str">
        <f t="shared" si="0"/>
        <v>vrijdag</v>
      </c>
      <c r="C26" s="39">
        <v>46479</v>
      </c>
      <c r="D26" s="49" t="s">
        <v>182</v>
      </c>
      <c r="E26" s="50" t="s">
        <v>110</v>
      </c>
      <c r="F26" s="50" t="s">
        <v>55</v>
      </c>
      <c r="G26" s="50" t="s">
        <v>183</v>
      </c>
      <c r="H26" s="50" t="s">
        <v>115</v>
      </c>
      <c r="I26" s="50" t="s">
        <v>116</v>
      </c>
      <c r="J26" s="50" t="s">
        <v>117</v>
      </c>
      <c r="K26" s="50"/>
      <c r="L26" s="36" t="s">
        <v>61</v>
      </c>
      <c r="M26" s="36" t="s">
        <v>61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3.5" customHeight="1" x14ac:dyDescent="0.25">
      <c r="A27" s="33">
        <v>17</v>
      </c>
      <c r="B27" s="6" t="str">
        <f t="shared" si="0"/>
        <v>zaterdag</v>
      </c>
      <c r="C27" s="39">
        <v>46487</v>
      </c>
      <c r="D27" s="49" t="s">
        <v>69</v>
      </c>
      <c r="E27" s="50" t="s">
        <v>55</v>
      </c>
      <c r="F27" s="50" t="s">
        <v>119</v>
      </c>
      <c r="G27" s="50" t="s">
        <v>185</v>
      </c>
      <c r="H27" s="50" t="s">
        <v>64</v>
      </c>
      <c r="I27" s="50" t="s">
        <v>65</v>
      </c>
      <c r="J27" s="50" t="s">
        <v>66</v>
      </c>
      <c r="K27" s="50"/>
      <c r="L27" s="36" t="s">
        <v>51</v>
      </c>
      <c r="M27" s="43" t="s">
        <v>187</v>
      </c>
      <c r="N27" s="36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3.5" customHeight="1" x14ac:dyDescent="0.25">
      <c r="A28" s="33">
        <v>18</v>
      </c>
      <c r="B28" s="6" t="str">
        <f t="shared" si="0"/>
        <v>zaterdag</v>
      </c>
      <c r="C28" s="39">
        <v>46494</v>
      </c>
      <c r="D28" s="49" t="s">
        <v>53</v>
      </c>
      <c r="E28" s="50" t="s">
        <v>81</v>
      </c>
      <c r="F28" s="50" t="s">
        <v>55</v>
      </c>
      <c r="G28" s="50" t="s">
        <v>189</v>
      </c>
      <c r="H28" s="50" t="s">
        <v>190</v>
      </c>
      <c r="I28" s="50" t="s">
        <v>191</v>
      </c>
      <c r="J28" s="50" t="s">
        <v>192</v>
      </c>
      <c r="K28" s="50"/>
      <c r="L28" s="36" t="s">
        <v>61</v>
      </c>
      <c r="M28" s="36" t="s">
        <v>61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 &amp;RWedstrijdprogramma ND1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28515625" customWidth="1"/>
    <col min="3" max="3" width="13.7109375" customWidth="1"/>
    <col min="4" max="4" width="11.42578125" customWidth="1"/>
    <col min="5" max="5" width="30.85546875" customWidth="1"/>
    <col min="6" max="6" width="30.28515625" customWidth="1"/>
    <col min="7" max="7" width="15" customWidth="1"/>
    <col min="8" max="8" width="15.140625" customWidth="1"/>
    <col min="9" max="9" width="32.5703125" customWidth="1"/>
    <col min="10" max="10" width="19.28515625" customWidth="1"/>
    <col min="11" max="11" width="10.28515625" customWidth="1"/>
    <col min="12" max="12" width="21" customWidth="1"/>
    <col min="13" max="13" width="46" customWidth="1"/>
    <col min="14" max="14" width="2.42578125" customWidth="1"/>
    <col min="15" max="15" width="2.140625" customWidth="1"/>
    <col min="16" max="16" width="13.7109375" customWidth="1"/>
    <col min="17" max="17" width="2.28515625" customWidth="1"/>
    <col min="18" max="18" width="12.42578125" customWidth="1"/>
    <col min="19" max="19" width="9.140625" customWidth="1"/>
    <col min="20" max="26" width="8.7109375" customWidth="1"/>
  </cols>
  <sheetData>
    <row r="1" spans="1:26" ht="12.75" customHeight="1" x14ac:dyDescent="0.25">
      <c r="A1" s="9"/>
      <c r="B1" s="9"/>
      <c r="C1" s="3" t="s">
        <v>36</v>
      </c>
      <c r="D1" s="18" t="s">
        <v>3</v>
      </c>
      <c r="E1" s="19" t="s">
        <v>39</v>
      </c>
      <c r="F1" s="18" t="s">
        <v>6</v>
      </c>
      <c r="G1" s="6" t="s">
        <v>40</v>
      </c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9"/>
      <c r="B2" s="9"/>
      <c r="C2" s="11" t="s">
        <v>41</v>
      </c>
      <c r="D2" s="18" t="s">
        <v>19</v>
      </c>
      <c r="E2" s="6" t="s">
        <v>42</v>
      </c>
      <c r="F2" s="18" t="s">
        <v>22</v>
      </c>
      <c r="G2" s="6" t="s">
        <v>43</v>
      </c>
      <c r="H2" s="2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9"/>
      <c r="B3" s="9"/>
      <c r="C3" s="20"/>
      <c r="D3" s="18" t="s">
        <v>24</v>
      </c>
      <c r="E3" s="6" t="s">
        <v>44</v>
      </c>
      <c r="F3" s="18" t="s">
        <v>26</v>
      </c>
      <c r="G3" s="24" t="s">
        <v>45</v>
      </c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9"/>
      <c r="B4" s="9"/>
      <c r="C4" s="20"/>
      <c r="D4" s="18" t="s">
        <v>28</v>
      </c>
      <c r="E4" s="6" t="s">
        <v>46</v>
      </c>
      <c r="F4" s="18" t="s">
        <v>30</v>
      </c>
      <c r="G4" s="6"/>
      <c r="H4" s="2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9"/>
      <c r="B5" s="9"/>
      <c r="C5" s="20"/>
      <c r="D5" s="18" t="s">
        <v>32</v>
      </c>
      <c r="E5" s="6" t="s">
        <v>47</v>
      </c>
      <c r="F5" s="18" t="s">
        <v>34</v>
      </c>
      <c r="G5" s="24"/>
      <c r="H5" s="2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9"/>
      <c r="B6" s="9"/>
      <c r="C6" s="20"/>
      <c r="D6" s="18" t="s">
        <v>35</v>
      </c>
      <c r="E6" s="6" t="s">
        <v>48</v>
      </c>
      <c r="F6" s="18" t="s">
        <v>38</v>
      </c>
      <c r="G6" s="24"/>
      <c r="H6" s="2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2" t="s">
        <v>0</v>
      </c>
      <c r="B8" s="2" t="s">
        <v>2</v>
      </c>
      <c r="C8" s="2" t="s">
        <v>4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49</v>
      </c>
      <c r="I8" s="2" t="s">
        <v>50</v>
      </c>
      <c r="J8" s="2" t="s">
        <v>14</v>
      </c>
      <c r="K8" s="2" t="s">
        <v>15</v>
      </c>
      <c r="L8" s="2" t="s">
        <v>16</v>
      </c>
      <c r="M8" s="2" t="s">
        <v>18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16"/>
      <c r="I9" s="1"/>
      <c r="J9" s="1"/>
      <c r="K9" s="1"/>
      <c r="L9" s="1"/>
      <c r="M9" s="3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34"/>
      <c r="B10" s="35"/>
      <c r="C10" s="31"/>
      <c r="D10" s="31"/>
      <c r="E10" s="31"/>
      <c r="F10" s="31"/>
      <c r="G10" s="31"/>
      <c r="H10" s="36"/>
      <c r="I10" s="37"/>
      <c r="J10" s="31"/>
      <c r="K10" s="31"/>
      <c r="L10" s="36"/>
      <c r="M10" s="3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33">
        <v>1</v>
      </c>
      <c r="B11" s="6" t="str">
        <f t="shared" ref="B11:B12" si="0">TEXT(C11,"dddd")</f>
        <v>zaterdag</v>
      </c>
      <c r="C11" s="39">
        <v>46291</v>
      </c>
      <c r="D11" s="40" t="s">
        <v>53</v>
      </c>
      <c r="E11" s="6" t="s">
        <v>60</v>
      </c>
      <c r="F11" s="6" t="s">
        <v>62</v>
      </c>
      <c r="G11" s="6" t="s">
        <v>63</v>
      </c>
      <c r="H11" s="6" t="s">
        <v>64</v>
      </c>
      <c r="I11" s="6" t="s">
        <v>65</v>
      </c>
      <c r="J11" s="6" t="s">
        <v>66</v>
      </c>
      <c r="K11" s="29"/>
      <c r="L11" s="36" t="s">
        <v>67</v>
      </c>
      <c r="M11" s="36" t="s">
        <v>68</v>
      </c>
      <c r="N11" s="1"/>
      <c r="O11" s="1"/>
      <c r="P11" s="9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33">
        <v>2</v>
      </c>
      <c r="B12" s="6" t="str">
        <f t="shared" si="0"/>
        <v>zaterdag</v>
      </c>
      <c r="C12" s="39">
        <v>46298</v>
      </c>
      <c r="D12" s="40" t="s">
        <v>74</v>
      </c>
      <c r="E12" s="6" t="s">
        <v>75</v>
      </c>
      <c r="F12" s="6" t="s">
        <v>60</v>
      </c>
      <c r="G12" s="6" t="s">
        <v>76</v>
      </c>
      <c r="H12" s="6" t="s">
        <v>77</v>
      </c>
      <c r="I12" s="6" t="s">
        <v>78</v>
      </c>
      <c r="J12" s="6" t="s">
        <v>79</v>
      </c>
      <c r="K12" s="29"/>
      <c r="L12" s="36" t="s">
        <v>61</v>
      </c>
      <c r="M12" s="36" t="s">
        <v>61</v>
      </c>
      <c r="N12" s="1"/>
      <c r="O12" s="1"/>
      <c r="P12" s="9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5">
      <c r="A13" s="33">
        <v>3</v>
      </c>
      <c r="B13" s="6" t="s">
        <v>83</v>
      </c>
      <c r="C13" s="39">
        <v>46305</v>
      </c>
      <c r="D13" s="40" t="s">
        <v>53</v>
      </c>
      <c r="E13" s="6" t="s">
        <v>60</v>
      </c>
      <c r="F13" s="6" t="s">
        <v>87</v>
      </c>
      <c r="G13" s="6" t="s">
        <v>88</v>
      </c>
      <c r="H13" s="6" t="s">
        <v>64</v>
      </c>
      <c r="I13" s="6" t="s">
        <v>65</v>
      </c>
      <c r="J13" s="6" t="s">
        <v>66</v>
      </c>
      <c r="K13" s="29"/>
      <c r="L13" s="36" t="s">
        <v>91</v>
      </c>
      <c r="M13" s="36" t="s">
        <v>94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33">
        <v>4</v>
      </c>
      <c r="B14" s="6" t="str">
        <f t="shared" ref="B14:B23" si="1">TEXT(C14,"dddd")</f>
        <v>zaterdag</v>
      </c>
      <c r="C14" s="39">
        <v>46326</v>
      </c>
      <c r="D14" s="40" t="s">
        <v>53</v>
      </c>
      <c r="E14" s="6" t="s">
        <v>101</v>
      </c>
      <c r="F14" s="6" t="s">
        <v>60</v>
      </c>
      <c r="G14" s="6" t="s">
        <v>114</v>
      </c>
      <c r="H14" s="6" t="s">
        <v>115</v>
      </c>
      <c r="I14" s="6" t="s">
        <v>116</v>
      </c>
      <c r="J14" s="6" t="s">
        <v>117</v>
      </c>
      <c r="K14" s="42"/>
      <c r="L14" s="36" t="s">
        <v>61</v>
      </c>
      <c r="M14" s="36" t="s">
        <v>61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33">
        <v>5</v>
      </c>
      <c r="B15" s="6" t="str">
        <f t="shared" si="1"/>
        <v>zaterdag</v>
      </c>
      <c r="C15" s="39">
        <v>46333</v>
      </c>
      <c r="D15" s="40" t="s">
        <v>124</v>
      </c>
      <c r="E15" s="6" t="s">
        <v>125</v>
      </c>
      <c r="F15" s="6" t="s">
        <v>60</v>
      </c>
      <c r="G15" s="6" t="s">
        <v>126</v>
      </c>
      <c r="H15" s="6" t="s">
        <v>127</v>
      </c>
      <c r="I15" s="6" t="s">
        <v>128</v>
      </c>
      <c r="J15" s="6" t="s">
        <v>129</v>
      </c>
      <c r="K15" s="29"/>
      <c r="L15" s="36" t="s">
        <v>61</v>
      </c>
      <c r="M15" s="36" t="s">
        <v>61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33">
        <v>6</v>
      </c>
      <c r="B16" s="6" t="str">
        <f t="shared" si="1"/>
        <v>zaterdag</v>
      </c>
      <c r="C16" s="39">
        <v>46340</v>
      </c>
      <c r="D16" s="40" t="s">
        <v>53</v>
      </c>
      <c r="E16" s="6" t="s">
        <v>60</v>
      </c>
      <c r="F16" s="6" t="s">
        <v>134</v>
      </c>
      <c r="G16" s="6" t="s">
        <v>135</v>
      </c>
      <c r="H16" s="6" t="s">
        <v>64</v>
      </c>
      <c r="I16" s="6" t="s">
        <v>65</v>
      </c>
      <c r="J16" s="6" t="s">
        <v>66</v>
      </c>
      <c r="K16" s="29"/>
      <c r="L16" s="36" t="s">
        <v>91</v>
      </c>
      <c r="M16" s="36" t="s">
        <v>136</v>
      </c>
      <c r="N16" s="1"/>
      <c r="O16" s="1"/>
      <c r="P16" s="1"/>
      <c r="Q16" s="1"/>
      <c r="R16" s="9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33">
        <v>7</v>
      </c>
      <c r="B17" s="6" t="str">
        <f t="shared" si="1"/>
        <v>zaterdag</v>
      </c>
      <c r="C17" s="39">
        <v>46354</v>
      </c>
      <c r="D17" s="40" t="s">
        <v>53</v>
      </c>
      <c r="E17" s="6" t="s">
        <v>60</v>
      </c>
      <c r="F17" s="6" t="s">
        <v>137</v>
      </c>
      <c r="G17" s="6" t="s">
        <v>138</v>
      </c>
      <c r="H17" s="6" t="s">
        <v>64</v>
      </c>
      <c r="I17" s="6" t="s">
        <v>65</v>
      </c>
      <c r="J17" s="6" t="s">
        <v>66</v>
      </c>
      <c r="K17" s="42"/>
      <c r="L17" s="36" t="s">
        <v>139</v>
      </c>
      <c r="M17" s="36" t="s">
        <v>140</v>
      </c>
      <c r="N17" s="46"/>
      <c r="O17" s="46"/>
      <c r="P17" s="46"/>
      <c r="Q17" s="1"/>
      <c r="R17" s="1"/>
      <c r="S17" s="1"/>
      <c r="T17" s="46"/>
      <c r="U17" s="46"/>
      <c r="V17" s="46"/>
      <c r="W17" s="46"/>
      <c r="X17" s="46"/>
      <c r="Y17" s="46"/>
      <c r="Z17" s="46"/>
    </row>
    <row r="18" spans="1:26" ht="12.75" customHeight="1" x14ac:dyDescent="0.25">
      <c r="A18" s="36">
        <v>8</v>
      </c>
      <c r="B18" s="6" t="str">
        <f t="shared" si="1"/>
        <v>zaterdag</v>
      </c>
      <c r="C18" s="39">
        <v>46375</v>
      </c>
      <c r="D18" s="40" t="s">
        <v>53</v>
      </c>
      <c r="E18" s="6" t="s">
        <v>146</v>
      </c>
      <c r="F18" s="6" t="s">
        <v>60</v>
      </c>
      <c r="G18" s="6" t="s">
        <v>147</v>
      </c>
      <c r="H18" s="6" t="s">
        <v>148</v>
      </c>
      <c r="I18" s="6" t="s">
        <v>149</v>
      </c>
      <c r="J18" s="6" t="s">
        <v>150</v>
      </c>
      <c r="K18" s="42"/>
      <c r="L18" s="36" t="s">
        <v>61</v>
      </c>
      <c r="M18" s="36" t="s">
        <v>61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6">
        <v>9</v>
      </c>
      <c r="B19" s="6" t="str">
        <f t="shared" si="1"/>
        <v>zaterdag</v>
      </c>
      <c r="C19" s="39">
        <v>46396</v>
      </c>
      <c r="D19" s="40" t="s">
        <v>53</v>
      </c>
      <c r="E19" s="6" t="s">
        <v>60</v>
      </c>
      <c r="F19" s="6" t="s">
        <v>75</v>
      </c>
      <c r="G19" s="6" t="s">
        <v>153</v>
      </c>
      <c r="H19" s="6" t="s">
        <v>64</v>
      </c>
      <c r="I19" s="6" t="s">
        <v>65</v>
      </c>
      <c r="J19" s="6" t="s">
        <v>66</v>
      </c>
      <c r="K19" s="29"/>
      <c r="L19" s="36" t="s">
        <v>154</v>
      </c>
      <c r="M19" s="36" t="s">
        <v>155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3">
        <v>10</v>
      </c>
      <c r="B20" s="6" t="str">
        <f t="shared" si="1"/>
        <v>zaterdag</v>
      </c>
      <c r="C20" s="39">
        <v>46417</v>
      </c>
      <c r="D20" s="40" t="s">
        <v>159</v>
      </c>
      <c r="E20" s="6" t="s">
        <v>87</v>
      </c>
      <c r="F20" s="6" t="s">
        <v>60</v>
      </c>
      <c r="G20" s="6" t="s">
        <v>160</v>
      </c>
      <c r="H20" s="6" t="s">
        <v>161</v>
      </c>
      <c r="I20" s="6" t="s">
        <v>162</v>
      </c>
      <c r="J20" s="6" t="s">
        <v>163</v>
      </c>
      <c r="K20" s="29"/>
      <c r="L20" s="36" t="s">
        <v>61</v>
      </c>
      <c r="M20" s="36" t="s">
        <v>61</v>
      </c>
      <c r="N20" s="47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2.75" customHeight="1" x14ac:dyDescent="0.25">
      <c r="A21" s="33">
        <v>11</v>
      </c>
      <c r="B21" s="6" t="str">
        <f t="shared" si="1"/>
        <v>zaterdag</v>
      </c>
      <c r="C21" s="39">
        <v>46438</v>
      </c>
      <c r="D21" s="40" t="s">
        <v>53</v>
      </c>
      <c r="E21" s="6" t="s">
        <v>60</v>
      </c>
      <c r="F21" s="6" t="s">
        <v>101</v>
      </c>
      <c r="G21" s="6" t="s">
        <v>164</v>
      </c>
      <c r="H21" s="6" t="s">
        <v>64</v>
      </c>
      <c r="I21" s="6" t="s">
        <v>65</v>
      </c>
      <c r="J21" s="6" t="s">
        <v>66</v>
      </c>
      <c r="K21" s="29"/>
      <c r="L21" s="36" t="s">
        <v>91</v>
      </c>
      <c r="M21" s="36" t="s">
        <v>166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3">
        <v>12</v>
      </c>
      <c r="B22" s="6" t="str">
        <f t="shared" si="1"/>
        <v>zaterdag</v>
      </c>
      <c r="C22" s="39">
        <v>46445</v>
      </c>
      <c r="D22" s="40" t="s">
        <v>53</v>
      </c>
      <c r="E22" s="6" t="s">
        <v>60</v>
      </c>
      <c r="F22" s="6" t="s">
        <v>125</v>
      </c>
      <c r="G22" s="6" t="s">
        <v>171</v>
      </c>
      <c r="H22" s="6" t="s">
        <v>64</v>
      </c>
      <c r="I22" s="6" t="s">
        <v>65</v>
      </c>
      <c r="J22" s="6" t="s">
        <v>66</v>
      </c>
      <c r="K22" s="42"/>
      <c r="L22" s="36" t="s">
        <v>172</v>
      </c>
      <c r="M22" s="36" t="s">
        <v>173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3">
        <v>13</v>
      </c>
      <c r="B23" s="6" t="str">
        <f t="shared" si="1"/>
        <v>zaterdag</v>
      </c>
      <c r="C23" s="39">
        <v>46459</v>
      </c>
      <c r="D23" s="40" t="s">
        <v>177</v>
      </c>
      <c r="E23" s="6" t="s">
        <v>134</v>
      </c>
      <c r="F23" s="6" t="s">
        <v>60</v>
      </c>
      <c r="G23" s="6" t="s">
        <v>178</v>
      </c>
      <c r="H23" s="6" t="s">
        <v>179</v>
      </c>
      <c r="I23" s="6" t="s">
        <v>180</v>
      </c>
      <c r="J23" s="6" t="s">
        <v>181</v>
      </c>
      <c r="K23" s="29"/>
      <c r="L23" s="36" t="s">
        <v>61</v>
      </c>
      <c r="M23" s="36" t="s">
        <v>61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3">
        <v>14</v>
      </c>
      <c r="B24" s="6" t="s">
        <v>83</v>
      </c>
      <c r="C24" s="39">
        <v>46466</v>
      </c>
      <c r="D24" s="40" t="s">
        <v>53</v>
      </c>
      <c r="E24" s="6" t="s">
        <v>60</v>
      </c>
      <c r="F24" s="6" t="s">
        <v>146</v>
      </c>
      <c r="G24" s="6" t="s">
        <v>184</v>
      </c>
      <c r="H24" s="6" t="s">
        <v>64</v>
      </c>
      <c r="I24" s="6" t="s">
        <v>65</v>
      </c>
      <c r="J24" s="6" t="s">
        <v>66</v>
      </c>
      <c r="K24" s="29"/>
      <c r="L24" s="51" t="s">
        <v>186</v>
      </c>
      <c r="M24" s="36" t="s">
        <v>188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3">
        <v>15</v>
      </c>
      <c r="B25" s="6" t="str">
        <f t="shared" ref="B25:B26" si="2">TEXT(C25,"dddd")</f>
        <v>zaterdag</v>
      </c>
      <c r="C25" s="39">
        <v>46480</v>
      </c>
      <c r="D25" s="40" t="s">
        <v>124</v>
      </c>
      <c r="E25" s="6" t="s">
        <v>137</v>
      </c>
      <c r="F25" s="6" t="s">
        <v>60</v>
      </c>
      <c r="G25" s="6" t="s">
        <v>193</v>
      </c>
      <c r="H25" s="6" t="s">
        <v>168</v>
      </c>
      <c r="I25" s="6" t="s">
        <v>169</v>
      </c>
      <c r="J25" s="6" t="s">
        <v>170</v>
      </c>
      <c r="K25" s="50"/>
      <c r="L25" s="36" t="s">
        <v>61</v>
      </c>
      <c r="M25" s="36" t="s">
        <v>61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3">
        <v>16</v>
      </c>
      <c r="B26" s="6" t="str">
        <f t="shared" si="2"/>
        <v>zaterdag</v>
      </c>
      <c r="C26" s="39">
        <v>46494</v>
      </c>
      <c r="D26" s="40" t="s">
        <v>195</v>
      </c>
      <c r="E26" s="6" t="s">
        <v>62</v>
      </c>
      <c r="F26" s="6" t="s">
        <v>60</v>
      </c>
      <c r="G26" s="6" t="s">
        <v>196</v>
      </c>
      <c r="H26" s="6" t="s">
        <v>197</v>
      </c>
      <c r="I26" s="6" t="s">
        <v>198</v>
      </c>
      <c r="J26" s="6" t="s">
        <v>199</v>
      </c>
      <c r="K26" s="1"/>
      <c r="L26" s="29" t="s">
        <v>61</v>
      </c>
      <c r="M26" s="36" t="s">
        <v>61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9"/>
      <c r="Z30" s="9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9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ND2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2.85546875" customWidth="1"/>
    <col min="5" max="5" width="29" customWidth="1"/>
    <col min="6" max="6" width="22.85546875" customWidth="1"/>
    <col min="7" max="8" width="12.140625" customWidth="1"/>
    <col min="9" max="9" width="26" customWidth="1"/>
    <col min="10" max="10" width="15.85546875" customWidth="1"/>
    <col min="11" max="11" width="10.42578125" customWidth="1"/>
    <col min="12" max="12" width="3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9"/>
      <c r="B1" s="9"/>
      <c r="C1" s="3" t="s">
        <v>205</v>
      </c>
      <c r="D1" s="18" t="s">
        <v>3</v>
      </c>
      <c r="E1" s="19" t="s">
        <v>206</v>
      </c>
      <c r="F1" s="18" t="s">
        <v>6</v>
      </c>
      <c r="G1" s="6" t="s">
        <v>207</v>
      </c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9"/>
      <c r="B2" s="9"/>
      <c r="C2" s="11" t="s">
        <v>208</v>
      </c>
      <c r="D2" s="18" t="s">
        <v>19</v>
      </c>
      <c r="E2" s="6" t="s">
        <v>209</v>
      </c>
      <c r="F2" s="18" t="s">
        <v>22</v>
      </c>
      <c r="G2" s="6" t="s">
        <v>210</v>
      </c>
      <c r="H2" s="2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9"/>
      <c r="B3" s="9"/>
      <c r="C3" s="20"/>
      <c r="D3" s="18" t="s">
        <v>24</v>
      </c>
      <c r="E3" s="6" t="s">
        <v>212</v>
      </c>
      <c r="F3" s="18" t="s">
        <v>26</v>
      </c>
      <c r="G3" s="24" t="s">
        <v>213</v>
      </c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9"/>
      <c r="B4" s="9"/>
      <c r="C4" s="20"/>
      <c r="D4" s="18" t="s">
        <v>28</v>
      </c>
      <c r="E4" s="6" t="s">
        <v>214</v>
      </c>
      <c r="F4" s="18" t="s">
        <v>30</v>
      </c>
      <c r="G4" s="6"/>
      <c r="H4" s="2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9"/>
      <c r="B5" s="9"/>
      <c r="C5" s="20"/>
      <c r="D5" s="18" t="s">
        <v>32</v>
      </c>
      <c r="E5" s="6" t="s">
        <v>215</v>
      </c>
      <c r="F5" s="18" t="s">
        <v>34</v>
      </c>
      <c r="G5" s="24"/>
      <c r="H5" s="2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9"/>
      <c r="B6" s="9"/>
      <c r="C6" s="20"/>
      <c r="D6" s="18" t="s">
        <v>35</v>
      </c>
      <c r="E6" s="6" t="s">
        <v>216</v>
      </c>
      <c r="F6" s="18" t="s">
        <v>38</v>
      </c>
      <c r="G6" s="24"/>
      <c r="H6" s="2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2" t="s">
        <v>0</v>
      </c>
      <c r="B8" s="2" t="s">
        <v>2</v>
      </c>
      <c r="C8" s="2" t="s">
        <v>4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49</v>
      </c>
      <c r="I8" s="2" t="s">
        <v>50</v>
      </c>
      <c r="J8" s="2" t="s">
        <v>14</v>
      </c>
      <c r="K8" s="2" t="s">
        <v>15</v>
      </c>
      <c r="L8" s="2" t="s">
        <v>16</v>
      </c>
      <c r="M8" s="2" t="s">
        <v>18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16"/>
      <c r="I9" s="1"/>
      <c r="J9" s="1"/>
      <c r="K9" s="1"/>
      <c r="L9" s="1"/>
      <c r="M9" s="3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34"/>
      <c r="B10" s="35"/>
      <c r="C10" s="31"/>
      <c r="D10" s="31"/>
      <c r="E10" s="31"/>
      <c r="F10" s="31"/>
      <c r="G10" s="31"/>
      <c r="H10" s="36"/>
      <c r="I10" s="37"/>
      <c r="J10" s="31"/>
      <c r="K10" s="31"/>
      <c r="L10" s="36"/>
      <c r="M10" s="3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3">
        <v>1</v>
      </c>
      <c r="B11" s="6" t="str">
        <f t="shared" ref="B11:B12" si="0">TEXT(C11,"dddd")</f>
        <v>zaterdag</v>
      </c>
      <c r="C11" s="39">
        <v>46291</v>
      </c>
      <c r="D11" s="40" t="s">
        <v>69</v>
      </c>
      <c r="E11" s="6" t="s">
        <v>219</v>
      </c>
      <c r="F11" s="6" t="s">
        <v>220</v>
      </c>
      <c r="G11" s="6" t="s">
        <v>221</v>
      </c>
      <c r="H11" s="6" t="s">
        <v>64</v>
      </c>
      <c r="I11" s="6" t="s">
        <v>65</v>
      </c>
      <c r="J11" s="6" t="s">
        <v>66</v>
      </c>
      <c r="K11" s="31"/>
      <c r="L11" s="53" t="s">
        <v>51</v>
      </c>
      <c r="M11" s="36" t="s">
        <v>222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3">
        <v>2</v>
      </c>
      <c r="B12" s="6" t="str">
        <f t="shared" si="0"/>
        <v>zaterdag</v>
      </c>
      <c r="C12" s="39">
        <v>46298</v>
      </c>
      <c r="D12" s="40" t="s">
        <v>223</v>
      </c>
      <c r="E12" s="6" t="s">
        <v>224</v>
      </c>
      <c r="F12" s="6" t="s">
        <v>219</v>
      </c>
      <c r="G12" s="6" t="s">
        <v>225</v>
      </c>
      <c r="H12" s="6" t="s">
        <v>226</v>
      </c>
      <c r="I12" s="6" t="s">
        <v>227</v>
      </c>
      <c r="J12" s="6" t="s">
        <v>228</v>
      </c>
      <c r="K12" s="31"/>
      <c r="L12" s="36" t="s">
        <v>61</v>
      </c>
      <c r="M12" s="36" t="s">
        <v>61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3">
        <v>3</v>
      </c>
      <c r="B13" s="6" t="s">
        <v>83</v>
      </c>
      <c r="C13" s="39">
        <v>46305</v>
      </c>
      <c r="D13" s="40" t="s">
        <v>69</v>
      </c>
      <c r="E13" s="6" t="s">
        <v>219</v>
      </c>
      <c r="F13" s="6" t="s">
        <v>229</v>
      </c>
      <c r="G13" s="6" t="s">
        <v>230</v>
      </c>
      <c r="H13" s="6" t="s">
        <v>64</v>
      </c>
      <c r="I13" s="6" t="s">
        <v>65</v>
      </c>
      <c r="J13" s="6" t="s">
        <v>66</v>
      </c>
      <c r="K13" s="31"/>
      <c r="L13" s="36" t="s">
        <v>157</v>
      </c>
      <c r="M13" s="36" t="s">
        <v>222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3">
        <v>4</v>
      </c>
      <c r="B14" s="6" t="str">
        <f t="shared" ref="B14:B23" si="1">TEXT(C14,"dddd")</f>
        <v>zaterdag</v>
      </c>
      <c r="C14" s="39">
        <v>46333</v>
      </c>
      <c r="D14" s="40" t="s">
        <v>231</v>
      </c>
      <c r="E14" s="6" t="s">
        <v>232</v>
      </c>
      <c r="F14" s="6" t="s">
        <v>219</v>
      </c>
      <c r="G14" s="6" t="s">
        <v>233</v>
      </c>
      <c r="H14" s="6" t="s">
        <v>234</v>
      </c>
      <c r="I14" s="6" t="s">
        <v>235</v>
      </c>
      <c r="J14" s="6" t="s">
        <v>236</v>
      </c>
      <c r="K14" s="31"/>
      <c r="L14" s="36" t="s">
        <v>61</v>
      </c>
      <c r="M14" s="36" t="s">
        <v>61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3">
        <v>5</v>
      </c>
      <c r="B15" s="6" t="str">
        <f t="shared" si="1"/>
        <v>zaterdag</v>
      </c>
      <c r="C15" s="39">
        <v>46340</v>
      </c>
      <c r="D15" s="40" t="s">
        <v>69</v>
      </c>
      <c r="E15" s="6" t="s">
        <v>219</v>
      </c>
      <c r="F15" s="6" t="s">
        <v>237</v>
      </c>
      <c r="G15" s="6" t="s">
        <v>238</v>
      </c>
      <c r="H15" s="6" t="s">
        <v>64</v>
      </c>
      <c r="I15" s="6" t="s">
        <v>65</v>
      </c>
      <c r="J15" s="6" t="s">
        <v>66</v>
      </c>
      <c r="K15" s="31"/>
      <c r="L15" s="36" t="s">
        <v>165</v>
      </c>
      <c r="M15" s="36" t="s">
        <v>222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3">
        <v>6</v>
      </c>
      <c r="B16" s="6" t="str">
        <f t="shared" si="1"/>
        <v>zaterdag</v>
      </c>
      <c r="C16" s="39">
        <v>46347</v>
      </c>
      <c r="D16" s="40" t="s">
        <v>159</v>
      </c>
      <c r="E16" s="6" t="s">
        <v>239</v>
      </c>
      <c r="F16" s="6" t="s">
        <v>219</v>
      </c>
      <c r="G16" s="6" t="s">
        <v>240</v>
      </c>
      <c r="H16" s="6" t="s">
        <v>241</v>
      </c>
      <c r="I16" s="6" t="s">
        <v>242</v>
      </c>
      <c r="J16" s="6" t="s">
        <v>243</v>
      </c>
      <c r="K16" s="29"/>
      <c r="L16" s="36" t="s">
        <v>61</v>
      </c>
      <c r="M16" s="36" t="s">
        <v>61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3">
        <v>7</v>
      </c>
      <c r="B17" s="6" t="str">
        <f t="shared" si="1"/>
        <v>zaterdag</v>
      </c>
      <c r="C17" s="39">
        <v>46354</v>
      </c>
      <c r="D17" s="40" t="s">
        <v>69</v>
      </c>
      <c r="E17" s="6" t="s">
        <v>219</v>
      </c>
      <c r="F17" s="6" t="s">
        <v>244</v>
      </c>
      <c r="G17" s="6" t="s">
        <v>245</v>
      </c>
      <c r="H17" s="6" t="s">
        <v>64</v>
      </c>
      <c r="I17" s="6" t="s">
        <v>65</v>
      </c>
      <c r="J17" s="6" t="s">
        <v>66</v>
      </c>
      <c r="K17" s="42"/>
      <c r="L17" s="36" t="s">
        <v>204</v>
      </c>
      <c r="M17" s="36" t="s">
        <v>222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6">
        <v>8</v>
      </c>
      <c r="B18" s="6" t="str">
        <f t="shared" si="1"/>
        <v>zaterdag</v>
      </c>
      <c r="C18" s="39">
        <v>46368</v>
      </c>
      <c r="D18" s="40" t="s">
        <v>246</v>
      </c>
      <c r="E18" s="6" t="s">
        <v>247</v>
      </c>
      <c r="F18" s="6" t="s">
        <v>219</v>
      </c>
      <c r="G18" s="6" t="s">
        <v>248</v>
      </c>
      <c r="H18" s="6" t="s">
        <v>121</v>
      </c>
      <c r="I18" s="6" t="s">
        <v>122</v>
      </c>
      <c r="J18" s="6" t="s">
        <v>123</v>
      </c>
      <c r="K18" s="42"/>
      <c r="L18" s="36" t="s">
        <v>61</v>
      </c>
      <c r="M18" s="36" t="s">
        <v>61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6">
        <v>9</v>
      </c>
      <c r="B19" s="6" t="str">
        <f t="shared" si="1"/>
        <v>zaterdag</v>
      </c>
      <c r="C19" s="39">
        <v>46396</v>
      </c>
      <c r="D19" s="40" t="s">
        <v>69</v>
      </c>
      <c r="E19" s="6" t="s">
        <v>219</v>
      </c>
      <c r="F19" s="6" t="s">
        <v>224</v>
      </c>
      <c r="G19" s="6" t="s">
        <v>249</v>
      </c>
      <c r="H19" s="6" t="s">
        <v>64</v>
      </c>
      <c r="I19" s="6" t="s">
        <v>65</v>
      </c>
      <c r="J19" s="6" t="s">
        <v>66</v>
      </c>
      <c r="K19" s="29"/>
      <c r="L19" s="36" t="s">
        <v>84</v>
      </c>
      <c r="M19" s="36" t="s">
        <v>222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3">
        <v>10</v>
      </c>
      <c r="B20" s="6" t="str">
        <f t="shared" si="1"/>
        <v>zaterdag</v>
      </c>
      <c r="C20" s="39">
        <v>46417</v>
      </c>
      <c r="D20" s="40" t="s">
        <v>246</v>
      </c>
      <c r="E20" s="6" t="s">
        <v>229</v>
      </c>
      <c r="F20" s="6" t="s">
        <v>219</v>
      </c>
      <c r="G20" s="6" t="s">
        <v>250</v>
      </c>
      <c r="H20" s="6" t="s">
        <v>251</v>
      </c>
      <c r="I20" s="6" t="s">
        <v>252</v>
      </c>
      <c r="J20" s="6" t="s">
        <v>253</v>
      </c>
      <c r="K20" s="29"/>
      <c r="L20" s="36" t="s">
        <v>61</v>
      </c>
      <c r="M20" s="36" t="s">
        <v>61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3">
        <v>11</v>
      </c>
      <c r="B21" s="6" t="str">
        <f t="shared" si="1"/>
        <v>zaterdag</v>
      </c>
      <c r="C21" s="39">
        <v>46445</v>
      </c>
      <c r="D21" s="40" t="s">
        <v>69</v>
      </c>
      <c r="E21" s="6" t="s">
        <v>219</v>
      </c>
      <c r="F21" s="6" t="s">
        <v>232</v>
      </c>
      <c r="G21" s="6" t="s">
        <v>254</v>
      </c>
      <c r="H21" s="6" t="s">
        <v>64</v>
      </c>
      <c r="I21" s="6" t="s">
        <v>65</v>
      </c>
      <c r="J21" s="6" t="s">
        <v>66</v>
      </c>
      <c r="K21" s="29"/>
      <c r="L21" s="36" t="s">
        <v>52</v>
      </c>
      <c r="M21" s="36" t="s">
        <v>222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3">
        <v>12</v>
      </c>
      <c r="B22" s="6" t="str">
        <f t="shared" si="1"/>
        <v>zaterdag</v>
      </c>
      <c r="C22" s="39">
        <v>46459</v>
      </c>
      <c r="D22" s="40" t="s">
        <v>246</v>
      </c>
      <c r="E22" s="6" t="s">
        <v>237</v>
      </c>
      <c r="F22" s="6" t="s">
        <v>219</v>
      </c>
      <c r="G22" s="6" t="s">
        <v>255</v>
      </c>
      <c r="H22" s="6" t="s">
        <v>256</v>
      </c>
      <c r="I22" s="6" t="s">
        <v>257</v>
      </c>
      <c r="J22" s="6" t="s">
        <v>258</v>
      </c>
      <c r="K22" s="42"/>
      <c r="L22" s="36" t="s">
        <v>61</v>
      </c>
      <c r="M22" s="36" t="s">
        <v>61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3">
        <v>13</v>
      </c>
      <c r="B23" s="6" t="str">
        <f t="shared" si="1"/>
        <v>zaterdag</v>
      </c>
      <c r="C23" s="39">
        <v>46466</v>
      </c>
      <c r="D23" s="40" t="s">
        <v>69</v>
      </c>
      <c r="E23" s="6" t="s">
        <v>219</v>
      </c>
      <c r="F23" s="6" t="s">
        <v>239</v>
      </c>
      <c r="G23" s="6" t="s">
        <v>259</v>
      </c>
      <c r="H23" s="6" t="s">
        <v>64</v>
      </c>
      <c r="I23" s="6" t="s">
        <v>65</v>
      </c>
      <c r="J23" s="6" t="s">
        <v>66</v>
      </c>
      <c r="K23" s="29"/>
      <c r="L23" s="36" t="s">
        <v>85</v>
      </c>
      <c r="M23" s="36" t="s">
        <v>222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3">
        <v>14</v>
      </c>
      <c r="B24" s="6" t="s">
        <v>83</v>
      </c>
      <c r="C24" s="39">
        <v>46480</v>
      </c>
      <c r="D24" s="54">
        <v>0.45833333333333331</v>
      </c>
      <c r="E24" s="6" t="s">
        <v>244</v>
      </c>
      <c r="F24" s="6" t="s">
        <v>219</v>
      </c>
      <c r="G24" s="6" t="s">
        <v>260</v>
      </c>
      <c r="H24" s="6" t="s">
        <v>261</v>
      </c>
      <c r="I24" s="6" t="s">
        <v>262</v>
      </c>
      <c r="J24" s="6" t="s">
        <v>263</v>
      </c>
      <c r="K24" s="29"/>
      <c r="L24" s="36" t="s">
        <v>61</v>
      </c>
      <c r="M24" s="36" t="s">
        <v>61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3">
        <v>15</v>
      </c>
      <c r="B25" s="6" t="str">
        <f t="shared" ref="B25:B26" si="2">TEXT(C25,"dddd")</f>
        <v>zaterdag</v>
      </c>
      <c r="C25" s="39">
        <v>46487</v>
      </c>
      <c r="D25" s="40" t="s">
        <v>69</v>
      </c>
      <c r="E25" s="6" t="s">
        <v>219</v>
      </c>
      <c r="F25" s="6" t="s">
        <v>247</v>
      </c>
      <c r="G25" s="6" t="s">
        <v>264</v>
      </c>
      <c r="H25" s="6" t="s">
        <v>64</v>
      </c>
      <c r="I25" s="6" t="s">
        <v>65</v>
      </c>
      <c r="J25" s="6" t="s">
        <v>66</v>
      </c>
      <c r="K25" s="50"/>
      <c r="L25" s="36" t="s">
        <v>131</v>
      </c>
      <c r="M25" s="36" t="s">
        <v>222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3">
        <v>16</v>
      </c>
      <c r="B26" s="6" t="str">
        <f t="shared" si="2"/>
        <v>zaterdag</v>
      </c>
      <c r="C26" s="39">
        <v>46494</v>
      </c>
      <c r="D26" s="40" t="s">
        <v>141</v>
      </c>
      <c r="E26" s="6" t="s">
        <v>220</v>
      </c>
      <c r="F26" s="6" t="s">
        <v>219</v>
      </c>
      <c r="G26" s="6" t="s">
        <v>265</v>
      </c>
      <c r="H26" s="6" t="s">
        <v>197</v>
      </c>
      <c r="I26" s="6" t="s">
        <v>198</v>
      </c>
      <c r="J26" s="6" t="s">
        <v>199</v>
      </c>
      <c r="K26" s="36"/>
      <c r="L26" s="36" t="s">
        <v>61</v>
      </c>
      <c r="M26" s="36" t="s">
        <v>61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3"/>
      <c r="B27" s="55"/>
      <c r="C27" s="56"/>
      <c r="D27" s="54"/>
      <c r="E27" s="6"/>
      <c r="F27" s="6"/>
      <c r="G27" s="6"/>
      <c r="H27" s="6"/>
      <c r="I27" s="6"/>
      <c r="J27" s="6"/>
      <c r="K27" s="36"/>
      <c r="L27" s="36"/>
      <c r="M27" s="3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3"/>
      <c r="B28" s="6"/>
      <c r="C28" s="57"/>
      <c r="D28" s="58"/>
      <c r="E28" s="6"/>
      <c r="F28" s="6"/>
      <c r="G28" s="6"/>
      <c r="H28" s="6"/>
      <c r="I28" s="6"/>
      <c r="J28" s="6"/>
      <c r="K28" s="36"/>
      <c r="L28" s="36"/>
      <c r="M28" s="3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3"/>
      <c r="B29" s="6"/>
      <c r="C29" s="57"/>
      <c r="D29" s="59"/>
      <c r="E29" s="6"/>
      <c r="F29" s="6"/>
      <c r="G29" s="6"/>
      <c r="H29" s="6"/>
      <c r="I29" s="6"/>
      <c r="J29" s="6"/>
      <c r="K29" s="36"/>
      <c r="L29" s="36"/>
      <c r="M29" s="3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3"/>
      <c r="B30" s="6"/>
      <c r="C30" s="57"/>
      <c r="D30" s="59"/>
      <c r="E30" s="31"/>
      <c r="F30" s="31"/>
      <c r="G30" s="31"/>
      <c r="H30" s="31"/>
      <c r="I30" s="31"/>
      <c r="J30" s="31"/>
      <c r="K30" s="36"/>
      <c r="L30" s="36"/>
      <c r="M30" s="3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9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1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1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1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1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1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1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1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1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1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1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1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1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1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1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1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1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1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1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1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1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1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1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1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1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1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1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1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1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1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1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1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1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ND3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0.28515625" customWidth="1"/>
    <col min="3" max="3" width="12" customWidth="1"/>
    <col min="4" max="4" width="12.140625" customWidth="1"/>
    <col min="5" max="5" width="24.7109375" customWidth="1"/>
    <col min="6" max="6" width="26.140625" customWidth="1"/>
    <col min="7" max="7" width="24.28515625" customWidth="1"/>
    <col min="8" max="8" width="12.140625" customWidth="1"/>
    <col min="9" max="9" width="32.140625" customWidth="1"/>
    <col min="10" max="10" width="22.85546875" customWidth="1"/>
    <col min="11" max="11" width="10.28515625" customWidth="1"/>
    <col min="12" max="12" width="18.42578125" customWidth="1"/>
    <col min="13" max="13" width="38.5703125" customWidth="1"/>
    <col min="14" max="14" width="8.710937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"/>
      <c r="B1" s="1"/>
      <c r="C1" s="3" t="s">
        <v>266</v>
      </c>
      <c r="D1" s="18" t="s">
        <v>3</v>
      </c>
      <c r="E1" s="6" t="s">
        <v>267</v>
      </c>
      <c r="F1" s="18" t="s">
        <v>6</v>
      </c>
      <c r="G1" s="6" t="s">
        <v>268</v>
      </c>
      <c r="H1" s="24"/>
      <c r="I1" s="1"/>
      <c r="J1" s="1"/>
      <c r="K1" s="23"/>
      <c r="L1" s="1"/>
      <c r="M1" s="1"/>
      <c r="N1" s="9"/>
      <c r="O1" s="1"/>
      <c r="P1" s="1"/>
      <c r="Q1" s="1"/>
      <c r="R1" s="1"/>
      <c r="S1" s="1"/>
      <c r="T1" s="9"/>
      <c r="U1" s="9"/>
      <c r="V1" s="9"/>
      <c r="W1" s="9"/>
      <c r="X1" s="9"/>
      <c r="Y1" s="9"/>
      <c r="Z1" s="9"/>
    </row>
    <row r="2" spans="1:26" ht="12.75" customHeight="1" x14ac:dyDescent="0.25">
      <c r="A2" s="1"/>
      <c r="B2" s="1"/>
      <c r="C2" s="60" t="s">
        <v>269</v>
      </c>
      <c r="D2" s="18" t="s">
        <v>19</v>
      </c>
      <c r="E2" s="6" t="s">
        <v>270</v>
      </c>
      <c r="F2" s="18" t="s">
        <v>22</v>
      </c>
      <c r="G2" s="6" t="s">
        <v>271</v>
      </c>
      <c r="H2" s="24"/>
      <c r="I2" s="1"/>
      <c r="J2" s="1"/>
      <c r="K2" s="23"/>
      <c r="L2" s="1"/>
      <c r="M2" s="1"/>
      <c r="N2" s="9"/>
      <c r="O2" s="1"/>
      <c r="P2" s="1"/>
      <c r="Q2" s="1"/>
      <c r="R2" s="1"/>
      <c r="S2" s="1"/>
      <c r="T2" s="9"/>
      <c r="U2" s="9"/>
      <c r="V2" s="9"/>
      <c r="W2" s="9"/>
      <c r="X2" s="9"/>
      <c r="Y2" s="9"/>
      <c r="Z2" s="9"/>
    </row>
    <row r="3" spans="1:26" ht="12.75" customHeight="1" x14ac:dyDescent="0.25">
      <c r="A3" s="1"/>
      <c r="B3" s="1"/>
      <c r="C3" s="20"/>
      <c r="D3" s="18" t="s">
        <v>24</v>
      </c>
      <c r="E3" s="6" t="s">
        <v>272</v>
      </c>
      <c r="F3" s="18" t="s">
        <v>26</v>
      </c>
      <c r="G3" s="6" t="s">
        <v>273</v>
      </c>
      <c r="H3" s="24"/>
      <c r="I3" s="1"/>
      <c r="J3" s="1"/>
      <c r="K3" s="23"/>
      <c r="L3" s="1"/>
      <c r="M3" s="1"/>
      <c r="N3" s="9"/>
      <c r="O3" s="1"/>
      <c r="P3" s="1"/>
      <c r="Q3" s="1"/>
      <c r="R3" s="1"/>
      <c r="S3" s="1"/>
      <c r="T3" s="9"/>
      <c r="U3" s="9"/>
      <c r="V3" s="9"/>
      <c r="W3" s="9"/>
      <c r="X3" s="9"/>
      <c r="Y3" s="9"/>
      <c r="Z3" s="9"/>
    </row>
    <row r="4" spans="1:26" ht="12.75" customHeight="1" x14ac:dyDescent="0.25">
      <c r="A4" s="1"/>
      <c r="B4" s="1"/>
      <c r="C4" s="20"/>
      <c r="D4" s="18" t="s">
        <v>28</v>
      </c>
      <c r="E4" s="6" t="s">
        <v>274</v>
      </c>
      <c r="F4" s="18" t="s">
        <v>30</v>
      </c>
      <c r="G4" s="6"/>
      <c r="H4" s="24"/>
      <c r="I4" s="1"/>
      <c r="J4" s="1"/>
      <c r="K4" s="23"/>
      <c r="L4" s="1"/>
      <c r="M4" s="1"/>
      <c r="N4" s="9"/>
      <c r="O4" s="1"/>
      <c r="P4" s="1"/>
      <c r="Q4" s="1"/>
      <c r="R4" s="1"/>
      <c r="S4" s="1"/>
      <c r="T4" s="9"/>
      <c r="U4" s="9"/>
      <c r="V4" s="9"/>
      <c r="W4" s="9"/>
      <c r="X4" s="9"/>
      <c r="Y4" s="9"/>
      <c r="Z4" s="9"/>
    </row>
    <row r="5" spans="1:26" ht="12.75" customHeight="1" x14ac:dyDescent="0.25">
      <c r="A5" s="1"/>
      <c r="B5" s="1"/>
      <c r="C5" s="20"/>
      <c r="D5" s="18" t="s">
        <v>32</v>
      </c>
      <c r="E5" s="19" t="s">
        <v>275</v>
      </c>
      <c r="F5" s="18" t="s">
        <v>34</v>
      </c>
      <c r="G5" s="19"/>
      <c r="H5" s="24"/>
      <c r="I5" s="1"/>
      <c r="J5" s="22"/>
      <c r="K5" s="23"/>
      <c r="L5" s="1"/>
      <c r="M5" s="1"/>
      <c r="N5" s="9"/>
      <c r="O5" s="1"/>
      <c r="P5" s="1"/>
      <c r="Q5" s="1"/>
      <c r="R5" s="1"/>
      <c r="S5" s="1"/>
      <c r="T5" s="9"/>
      <c r="U5" s="9"/>
      <c r="V5" s="9"/>
      <c r="W5" s="9"/>
      <c r="X5" s="9"/>
      <c r="Y5" s="9"/>
      <c r="Z5" s="9"/>
    </row>
    <row r="6" spans="1:26" ht="12.75" customHeight="1" x14ac:dyDescent="0.25">
      <c r="A6" s="1"/>
      <c r="B6" s="1"/>
      <c r="C6" s="20"/>
      <c r="D6" s="18" t="s">
        <v>35</v>
      </c>
      <c r="E6" s="6" t="s">
        <v>276</v>
      </c>
      <c r="F6" s="18" t="s">
        <v>38</v>
      </c>
      <c r="G6" s="19"/>
      <c r="H6" s="24"/>
      <c r="I6" s="1"/>
      <c r="J6" s="22"/>
      <c r="K6" s="23"/>
      <c r="L6" s="1"/>
      <c r="M6" s="1"/>
      <c r="N6" s="9"/>
      <c r="O6" s="1"/>
      <c r="P6" s="1"/>
      <c r="Q6" s="1"/>
      <c r="R6" s="1"/>
      <c r="S6" s="1"/>
      <c r="T6" s="9"/>
      <c r="U6" s="9"/>
      <c r="V6" s="9"/>
      <c r="W6" s="9"/>
      <c r="X6" s="9"/>
      <c r="Y6" s="9"/>
      <c r="Z6" s="9"/>
    </row>
    <row r="7" spans="1:26" ht="12.75" customHeight="1" x14ac:dyDescent="0.25">
      <c r="A7" s="1"/>
      <c r="B7" s="21"/>
      <c r="C7" s="20"/>
      <c r="D7" s="23"/>
      <c r="E7" s="1"/>
      <c r="F7" s="23"/>
      <c r="G7" s="22"/>
      <c r="H7" s="22"/>
      <c r="I7" s="1"/>
      <c r="J7" s="1"/>
      <c r="K7" s="1"/>
      <c r="L7" s="1"/>
      <c r="M7" s="1"/>
      <c r="N7" s="9"/>
      <c r="O7" s="1"/>
      <c r="P7" s="1"/>
      <c r="Q7" s="1"/>
      <c r="R7" s="1"/>
      <c r="S7" s="1"/>
      <c r="T7" s="9"/>
      <c r="U7" s="9"/>
      <c r="V7" s="9"/>
      <c r="W7" s="9"/>
      <c r="X7" s="9"/>
      <c r="Y7" s="9"/>
      <c r="Z7" s="9"/>
    </row>
    <row r="8" spans="1:26" ht="12.75" customHeight="1" x14ac:dyDescent="0.25">
      <c r="A8" s="2" t="s">
        <v>0</v>
      </c>
      <c r="B8" s="2" t="s">
        <v>2</v>
      </c>
      <c r="C8" s="2" t="s">
        <v>4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49</v>
      </c>
      <c r="I8" s="2" t="s">
        <v>50</v>
      </c>
      <c r="J8" s="2" t="s">
        <v>14</v>
      </c>
      <c r="K8" s="2" t="s">
        <v>15</v>
      </c>
      <c r="L8" s="2" t="s">
        <v>16</v>
      </c>
      <c r="M8" s="2" t="s">
        <v>18</v>
      </c>
      <c r="N8" s="9"/>
      <c r="O8" s="1"/>
      <c r="P8" s="1"/>
      <c r="Q8" s="1"/>
      <c r="R8" s="1"/>
      <c r="S8" s="1"/>
      <c r="T8" s="9"/>
      <c r="U8" s="9"/>
      <c r="V8" s="9"/>
      <c r="W8" s="9"/>
      <c r="X8" s="9"/>
      <c r="Y8" s="9"/>
      <c r="Z8" s="9"/>
    </row>
    <row r="9" spans="1:26" ht="12.75" customHeight="1" x14ac:dyDescent="0.25">
      <c r="A9" s="1" t="s">
        <v>277</v>
      </c>
      <c r="B9" s="1"/>
      <c r="C9" s="1"/>
      <c r="D9" s="1"/>
      <c r="E9" s="1"/>
      <c r="F9" s="1"/>
      <c r="G9" s="1"/>
      <c r="H9" s="16"/>
      <c r="I9" s="1"/>
      <c r="J9" s="1"/>
      <c r="K9" s="1"/>
      <c r="L9" s="1"/>
      <c r="M9" s="2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 x14ac:dyDescent="0.25">
      <c r="A10" s="33" t="s">
        <v>3</v>
      </c>
      <c r="B10" s="6" t="str">
        <f t="shared" ref="B10:B11" si="0">TEXT(C10,"dddd")</f>
        <v>zaterdag</v>
      </c>
      <c r="C10" s="39">
        <v>46270</v>
      </c>
      <c r="D10" s="40" t="s">
        <v>53</v>
      </c>
      <c r="E10" s="6" t="s">
        <v>279</v>
      </c>
      <c r="F10" s="6" t="s">
        <v>280</v>
      </c>
      <c r="G10" s="6" t="s">
        <v>281</v>
      </c>
      <c r="H10" s="6" t="s">
        <v>64</v>
      </c>
      <c r="I10" s="6" t="s">
        <v>65</v>
      </c>
      <c r="J10" s="6" t="s">
        <v>66</v>
      </c>
      <c r="K10" s="61" t="s">
        <v>282</v>
      </c>
      <c r="L10" s="36" t="s">
        <v>218</v>
      </c>
      <c r="M10" s="36" t="s">
        <v>283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33" t="s">
        <v>19</v>
      </c>
      <c r="B11" s="6" t="str">
        <f t="shared" si="0"/>
        <v>woensdag</v>
      </c>
      <c r="C11" s="39">
        <v>46281</v>
      </c>
      <c r="D11" s="40" t="s">
        <v>80</v>
      </c>
      <c r="E11" s="6" t="s">
        <v>284</v>
      </c>
      <c r="F11" s="6" t="s">
        <v>279</v>
      </c>
      <c r="G11" s="6" t="s">
        <v>285</v>
      </c>
      <c r="H11" s="6" t="s">
        <v>286</v>
      </c>
      <c r="I11" s="6" t="s">
        <v>287</v>
      </c>
      <c r="J11" s="6" t="s">
        <v>288</v>
      </c>
      <c r="K11" s="42">
        <v>46082</v>
      </c>
      <c r="L11" s="29" t="s">
        <v>61</v>
      </c>
      <c r="M11" s="36" t="s">
        <v>61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33"/>
      <c r="B12" s="6"/>
      <c r="C12" s="39"/>
      <c r="D12" s="40"/>
      <c r="E12" s="6"/>
      <c r="F12" s="6"/>
      <c r="G12" s="6"/>
      <c r="H12" s="6"/>
      <c r="I12" s="6"/>
      <c r="J12" s="6"/>
      <c r="K12" s="29"/>
      <c r="L12" s="36"/>
      <c r="M12" s="3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5">
      <c r="A13" s="33" t="s">
        <v>290</v>
      </c>
      <c r="B13" s="6"/>
      <c r="C13" s="39"/>
      <c r="D13" s="40"/>
      <c r="E13" s="6"/>
      <c r="F13" s="6"/>
      <c r="G13" s="6"/>
      <c r="H13" s="6"/>
      <c r="I13" s="6"/>
      <c r="J13" s="6"/>
      <c r="K13" s="29"/>
      <c r="L13" s="36"/>
      <c r="M13" s="3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33">
        <v>1</v>
      </c>
      <c r="B14" s="6" t="str">
        <f t="shared" ref="B14:B15" si="1">TEXT(C14,"dddd")</f>
        <v>zaterdag</v>
      </c>
      <c r="C14" s="39">
        <v>46291</v>
      </c>
      <c r="D14" s="40" t="s">
        <v>53</v>
      </c>
      <c r="E14" s="6" t="s">
        <v>279</v>
      </c>
      <c r="F14" s="6" t="s">
        <v>291</v>
      </c>
      <c r="G14" s="6" t="s">
        <v>292</v>
      </c>
      <c r="H14" s="6" t="s">
        <v>64</v>
      </c>
      <c r="I14" s="6" t="s">
        <v>65</v>
      </c>
      <c r="J14" s="6" t="s">
        <v>66</v>
      </c>
      <c r="K14" s="42"/>
      <c r="L14" s="62" t="s">
        <v>132</v>
      </c>
      <c r="M14" s="36" t="s">
        <v>203</v>
      </c>
      <c r="N14" s="1"/>
      <c r="O14" s="1"/>
      <c r="P14" s="1"/>
      <c r="Q14" s="1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3.5" customHeight="1" x14ac:dyDescent="0.25">
      <c r="A15" s="33">
        <v>2</v>
      </c>
      <c r="B15" s="6" t="str">
        <f t="shared" si="1"/>
        <v>zaterdag</v>
      </c>
      <c r="C15" s="39">
        <v>46298</v>
      </c>
      <c r="D15" s="40" t="s">
        <v>293</v>
      </c>
      <c r="E15" s="6" t="s">
        <v>294</v>
      </c>
      <c r="F15" s="6" t="s">
        <v>279</v>
      </c>
      <c r="G15" s="6" t="s">
        <v>295</v>
      </c>
      <c r="H15" s="6" t="s">
        <v>57</v>
      </c>
      <c r="I15" s="6" t="s">
        <v>58</v>
      </c>
      <c r="J15" s="6" t="s">
        <v>59</v>
      </c>
      <c r="K15" s="29"/>
      <c r="L15" s="29" t="s">
        <v>61</v>
      </c>
      <c r="M15" s="36" t="s">
        <v>61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33">
        <v>3</v>
      </c>
      <c r="B16" s="6" t="s">
        <v>296</v>
      </c>
      <c r="C16" s="39">
        <v>46305</v>
      </c>
      <c r="D16" s="40" t="s">
        <v>53</v>
      </c>
      <c r="E16" s="6" t="s">
        <v>279</v>
      </c>
      <c r="F16" s="6" t="s">
        <v>297</v>
      </c>
      <c r="G16" s="6" t="s">
        <v>298</v>
      </c>
      <c r="H16" s="6" t="s">
        <v>64</v>
      </c>
      <c r="I16" s="6" t="s">
        <v>65</v>
      </c>
      <c r="J16" s="6" t="s">
        <v>66</v>
      </c>
      <c r="K16" s="42"/>
      <c r="L16" s="36" t="s">
        <v>175</v>
      </c>
      <c r="M16" s="36" t="s">
        <v>299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33">
        <v>4</v>
      </c>
      <c r="B17" s="6" t="str">
        <f t="shared" ref="B17:B29" si="2">TEXT(C17,"dddd")</f>
        <v>zaterdag</v>
      </c>
      <c r="C17" s="39">
        <v>46326</v>
      </c>
      <c r="D17" s="40" t="s">
        <v>159</v>
      </c>
      <c r="E17" s="6" t="s">
        <v>300</v>
      </c>
      <c r="F17" s="6" t="s">
        <v>279</v>
      </c>
      <c r="G17" s="6" t="s">
        <v>301</v>
      </c>
      <c r="H17" s="6" t="s">
        <v>302</v>
      </c>
      <c r="I17" s="6" t="s">
        <v>303</v>
      </c>
      <c r="J17" s="6" t="s">
        <v>304</v>
      </c>
      <c r="K17" s="29"/>
      <c r="L17" s="36" t="s">
        <v>61</v>
      </c>
      <c r="M17" s="36" t="s">
        <v>61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33">
        <v>5</v>
      </c>
      <c r="B18" s="6" t="str">
        <f t="shared" si="2"/>
        <v>zaterdag</v>
      </c>
      <c r="C18" s="39">
        <v>46333</v>
      </c>
      <c r="D18" s="40" t="s">
        <v>53</v>
      </c>
      <c r="E18" s="6" t="s">
        <v>305</v>
      </c>
      <c r="F18" s="30" t="s">
        <v>279</v>
      </c>
      <c r="G18" s="6" t="s">
        <v>306</v>
      </c>
      <c r="H18" s="6" t="s">
        <v>307</v>
      </c>
      <c r="I18" s="6" t="s">
        <v>308</v>
      </c>
      <c r="J18" s="6" t="s">
        <v>309</v>
      </c>
      <c r="K18" s="42"/>
      <c r="L18" s="36" t="s">
        <v>61</v>
      </c>
      <c r="M18" s="36" t="s">
        <v>61</v>
      </c>
      <c r="N18" s="1"/>
      <c r="O18" s="1"/>
      <c r="P18" s="1"/>
      <c r="Q18" s="1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3.5" customHeight="1" x14ac:dyDescent="0.25">
      <c r="A19" s="33">
        <v>6</v>
      </c>
      <c r="B19" s="6" t="str">
        <f t="shared" si="2"/>
        <v>zaterdag</v>
      </c>
      <c r="C19" s="39">
        <v>46340</v>
      </c>
      <c r="D19" s="40" t="s">
        <v>53</v>
      </c>
      <c r="E19" s="6" t="s">
        <v>279</v>
      </c>
      <c r="F19" s="6" t="s">
        <v>310</v>
      </c>
      <c r="G19" s="6" t="s">
        <v>311</v>
      </c>
      <c r="H19" s="6" t="s">
        <v>64</v>
      </c>
      <c r="I19" s="6" t="s">
        <v>65</v>
      </c>
      <c r="J19" s="6" t="s">
        <v>66</v>
      </c>
      <c r="K19" s="29"/>
      <c r="L19" s="13" t="s">
        <v>217</v>
      </c>
      <c r="M19" s="36" t="s">
        <v>312</v>
      </c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3.5" customHeight="1" x14ac:dyDescent="0.25">
      <c r="A20" s="33">
        <v>7</v>
      </c>
      <c r="B20" s="6" t="str">
        <f t="shared" si="2"/>
        <v>zaterdag</v>
      </c>
      <c r="C20" s="39">
        <v>46354</v>
      </c>
      <c r="D20" s="40" t="s">
        <v>53</v>
      </c>
      <c r="E20" s="6" t="s">
        <v>279</v>
      </c>
      <c r="F20" s="6" t="s">
        <v>313</v>
      </c>
      <c r="G20" s="6" t="s">
        <v>314</v>
      </c>
      <c r="H20" s="6" t="s">
        <v>64</v>
      </c>
      <c r="I20" s="6" t="s">
        <v>65</v>
      </c>
      <c r="J20" s="6" t="s">
        <v>66</v>
      </c>
      <c r="K20" s="29"/>
      <c r="L20" s="36" t="s">
        <v>278</v>
      </c>
      <c r="M20" s="43" t="s">
        <v>315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33">
        <v>8</v>
      </c>
      <c r="B21" s="6" t="str">
        <f t="shared" si="2"/>
        <v>zaterdag</v>
      </c>
      <c r="C21" s="39">
        <v>46368</v>
      </c>
      <c r="D21" s="40" t="s">
        <v>159</v>
      </c>
      <c r="E21" s="6" t="s">
        <v>316</v>
      </c>
      <c r="F21" s="6" t="s">
        <v>279</v>
      </c>
      <c r="G21" s="6" t="s">
        <v>317</v>
      </c>
      <c r="H21" s="6" t="s">
        <v>318</v>
      </c>
      <c r="I21" s="6" t="s">
        <v>319</v>
      </c>
      <c r="J21" s="6" t="s">
        <v>320</v>
      </c>
      <c r="K21" s="42"/>
      <c r="L21" s="36" t="s">
        <v>61</v>
      </c>
      <c r="M21" s="36" t="s">
        <v>61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33">
        <v>9</v>
      </c>
      <c r="B22" s="6" t="str">
        <f t="shared" si="2"/>
        <v>zaterdag</v>
      </c>
      <c r="C22" s="39">
        <v>46403</v>
      </c>
      <c r="D22" s="54">
        <v>0.75</v>
      </c>
      <c r="E22" s="6" t="s">
        <v>279</v>
      </c>
      <c r="F22" s="6" t="s">
        <v>294</v>
      </c>
      <c r="G22" s="6" t="s">
        <v>321</v>
      </c>
      <c r="H22" s="6" t="s">
        <v>64</v>
      </c>
      <c r="I22" s="6" t="s">
        <v>65</v>
      </c>
      <c r="J22" s="6" t="s">
        <v>66</v>
      </c>
      <c r="K22" s="29"/>
      <c r="L22" s="36" t="s">
        <v>218</v>
      </c>
      <c r="M22" s="36" t="s">
        <v>322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33">
        <v>10</v>
      </c>
      <c r="B23" s="6" t="str">
        <f t="shared" si="2"/>
        <v>zaterdag</v>
      </c>
      <c r="C23" s="39">
        <v>46417</v>
      </c>
      <c r="D23" s="40" t="s">
        <v>323</v>
      </c>
      <c r="E23" s="6" t="s">
        <v>297</v>
      </c>
      <c r="F23" s="6" t="s">
        <v>279</v>
      </c>
      <c r="G23" s="6" t="s">
        <v>324</v>
      </c>
      <c r="H23" s="6" t="s">
        <v>325</v>
      </c>
      <c r="I23" s="6" t="s">
        <v>326</v>
      </c>
      <c r="J23" s="6" t="s">
        <v>327</v>
      </c>
      <c r="K23" s="29"/>
      <c r="L23" s="36" t="s">
        <v>61</v>
      </c>
      <c r="M23" s="36" t="s">
        <v>61</v>
      </c>
      <c r="N23" s="1"/>
      <c r="O23" s="1"/>
      <c r="P23" s="1"/>
      <c r="Q23" s="1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3.5" customHeight="1" x14ac:dyDescent="0.25">
      <c r="A24" s="33">
        <v>11</v>
      </c>
      <c r="B24" s="6" t="str">
        <f t="shared" si="2"/>
        <v>zaterdag</v>
      </c>
      <c r="C24" s="39">
        <v>46438</v>
      </c>
      <c r="D24" s="40" t="s">
        <v>53</v>
      </c>
      <c r="E24" s="6" t="s">
        <v>279</v>
      </c>
      <c r="F24" s="6" t="s">
        <v>300</v>
      </c>
      <c r="G24" s="6" t="s">
        <v>328</v>
      </c>
      <c r="H24" s="6" t="s">
        <v>64</v>
      </c>
      <c r="I24" s="6" t="s">
        <v>65</v>
      </c>
      <c r="J24" s="6" t="s">
        <v>66</v>
      </c>
      <c r="K24" s="29"/>
      <c r="L24" s="13" t="s">
        <v>278</v>
      </c>
      <c r="M24" s="36" t="s">
        <v>329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33">
        <v>12</v>
      </c>
      <c r="B25" s="6" t="str">
        <f t="shared" si="2"/>
        <v>zaterdag</v>
      </c>
      <c r="C25" s="39">
        <v>46445</v>
      </c>
      <c r="D25" s="40" t="s">
        <v>53</v>
      </c>
      <c r="E25" s="6" t="s">
        <v>279</v>
      </c>
      <c r="F25" s="6" t="s">
        <v>305</v>
      </c>
      <c r="G25" s="6" t="s">
        <v>330</v>
      </c>
      <c r="H25" s="6" t="s">
        <v>64</v>
      </c>
      <c r="I25" s="6" t="s">
        <v>65</v>
      </c>
      <c r="J25" s="6" t="s">
        <v>66</v>
      </c>
      <c r="K25" s="29"/>
      <c r="L25" s="36" t="s">
        <v>217</v>
      </c>
      <c r="M25" s="36" t="s">
        <v>331</v>
      </c>
      <c r="N25" s="63"/>
      <c r="O25" s="1"/>
      <c r="P25" s="1"/>
      <c r="Q25" s="1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3.5" customHeight="1" x14ac:dyDescent="0.25">
      <c r="A26" s="33">
        <v>13</v>
      </c>
      <c r="B26" s="6" t="str">
        <f t="shared" si="2"/>
        <v>zaterdag</v>
      </c>
      <c r="C26" s="39">
        <v>46459</v>
      </c>
      <c r="D26" s="40" t="s">
        <v>177</v>
      </c>
      <c r="E26" s="6" t="s">
        <v>310</v>
      </c>
      <c r="F26" s="6" t="s">
        <v>279</v>
      </c>
      <c r="G26" s="6" t="s">
        <v>332</v>
      </c>
      <c r="H26" s="6" t="s">
        <v>179</v>
      </c>
      <c r="I26" s="6" t="s">
        <v>180</v>
      </c>
      <c r="J26" s="6" t="s">
        <v>181</v>
      </c>
      <c r="K26" s="29"/>
      <c r="L26" s="36" t="s">
        <v>61</v>
      </c>
      <c r="M26" s="36" t="s">
        <v>61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3">
        <v>14</v>
      </c>
      <c r="B27" s="6" t="str">
        <f t="shared" si="2"/>
        <v>zaterdag</v>
      </c>
      <c r="C27" s="39">
        <v>46480</v>
      </c>
      <c r="D27" s="40" t="s">
        <v>53</v>
      </c>
      <c r="E27" s="6" t="s">
        <v>313</v>
      </c>
      <c r="F27" s="6" t="s">
        <v>279</v>
      </c>
      <c r="G27" s="6" t="s">
        <v>333</v>
      </c>
      <c r="H27" s="6" t="s">
        <v>334</v>
      </c>
      <c r="I27" s="6" t="s">
        <v>335</v>
      </c>
      <c r="J27" s="6" t="s">
        <v>336</v>
      </c>
      <c r="K27" s="29"/>
      <c r="L27" s="36" t="s">
        <v>61</v>
      </c>
      <c r="M27" s="36" t="s">
        <v>61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25">
      <c r="A28" s="33">
        <v>15</v>
      </c>
      <c r="B28" s="6" t="str">
        <f t="shared" si="2"/>
        <v>zaterdag</v>
      </c>
      <c r="C28" s="39">
        <v>46487</v>
      </c>
      <c r="D28" s="40" t="s">
        <v>53</v>
      </c>
      <c r="E28" s="6" t="s">
        <v>279</v>
      </c>
      <c r="F28" s="6" t="s">
        <v>316</v>
      </c>
      <c r="G28" s="6" t="s">
        <v>337</v>
      </c>
      <c r="H28" s="6" t="s">
        <v>64</v>
      </c>
      <c r="I28" s="6" t="s">
        <v>65</v>
      </c>
      <c r="J28" s="6" t="s">
        <v>66</v>
      </c>
      <c r="K28" s="29"/>
      <c r="L28" s="13" t="s">
        <v>217</v>
      </c>
      <c r="M28" s="36" t="s">
        <v>202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5">
      <c r="A29" s="33">
        <v>16</v>
      </c>
      <c r="B29" s="6" t="str">
        <f t="shared" si="2"/>
        <v>zaterdag</v>
      </c>
      <c r="C29" s="39">
        <v>46494</v>
      </c>
      <c r="D29" s="40" t="s">
        <v>74</v>
      </c>
      <c r="E29" s="6" t="s">
        <v>291</v>
      </c>
      <c r="F29" s="6" t="s">
        <v>279</v>
      </c>
      <c r="G29" s="6" t="s">
        <v>338</v>
      </c>
      <c r="H29" s="6" t="s">
        <v>339</v>
      </c>
      <c r="I29" s="6" t="s">
        <v>340</v>
      </c>
      <c r="J29" s="6" t="s">
        <v>341</v>
      </c>
      <c r="K29" s="29"/>
      <c r="L29" s="29" t="s">
        <v>61</v>
      </c>
      <c r="M29" s="36" t="s">
        <v>61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1"/>
      <c r="M34" s="1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1"/>
      <c r="M35" s="1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1"/>
      <c r="M38" s="1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1"/>
      <c r="M39" s="1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1"/>
      <c r="M40" s="1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"/>
      <c r="M41" s="1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1"/>
      <c r="M42" s="1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1"/>
      <c r="M43" s="1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1"/>
      <c r="M44" s="1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1"/>
      <c r="M45" s="1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1"/>
      <c r="M46" s="1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1"/>
      <c r="M47" s="1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1"/>
      <c r="M48" s="1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1"/>
      <c r="M49" s="1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1"/>
      <c r="M50" s="1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1"/>
      <c r="M51" s="1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1"/>
      <c r="M52" s="1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1"/>
      <c r="M53" s="1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1"/>
      <c r="M54" s="1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1"/>
      <c r="M55" s="1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1"/>
      <c r="M56" s="1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1"/>
      <c r="M57" s="1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1"/>
      <c r="M58" s="1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1"/>
      <c r="M59" s="1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1"/>
      <c r="M60" s="1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1"/>
      <c r="M61" s="1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1"/>
      <c r="M62" s="1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1"/>
      <c r="M63" s="1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1"/>
      <c r="M64" s="1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1"/>
      <c r="M65" s="1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1"/>
      <c r="M66" s="1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1"/>
      <c r="M67" s="1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1"/>
      <c r="M68" s="1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1"/>
      <c r="M69" s="1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1"/>
      <c r="M70" s="1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1"/>
      <c r="M71" s="1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1"/>
      <c r="M72" s="1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1"/>
      <c r="M73" s="1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1"/>
      <c r="M74" s="1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1"/>
      <c r="M75" s="1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1"/>
      <c r="M76" s="1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1"/>
      <c r="M77" s="1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1"/>
      <c r="M78" s="1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1"/>
      <c r="M79" s="1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1"/>
      <c r="M80" s="1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1"/>
      <c r="M81" s="1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1"/>
      <c r="M82" s="1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1"/>
      <c r="M83" s="1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1"/>
      <c r="M84" s="1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1"/>
      <c r="M85" s="1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1"/>
      <c r="M86" s="1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1"/>
      <c r="M87" s="1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1"/>
      <c r="M88" s="1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1"/>
      <c r="M89" s="1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1"/>
      <c r="M90" s="1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1"/>
      <c r="M91" s="1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1"/>
      <c r="M92" s="1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1"/>
      <c r="M93" s="1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1"/>
      <c r="M94" s="1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1"/>
      <c r="M95" s="1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1"/>
      <c r="M96" s="1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1"/>
      <c r="M97" s="1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1"/>
      <c r="M98" s="1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1"/>
      <c r="M99" s="1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1"/>
      <c r="M100" s="1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1"/>
      <c r="M101" s="1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"/>
      <c r="M102" s="1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1"/>
      <c r="M103" s="1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1"/>
      <c r="M104" s="1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1"/>
      <c r="M105" s="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1"/>
      <c r="M106" s="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1"/>
      <c r="M107" s="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1"/>
      <c r="M108" s="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1"/>
      <c r="M109" s="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1"/>
      <c r="M110" s="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1"/>
      <c r="M111" s="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1"/>
      <c r="M112" s="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1"/>
      <c r="M113" s="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1"/>
      <c r="M114" s="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1"/>
      <c r="M115" s="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1"/>
      <c r="M116" s="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1"/>
      <c r="M117" s="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1"/>
      <c r="M118" s="1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1"/>
      <c r="M119" s="1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1"/>
      <c r="M120" s="1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1"/>
      <c r="M121" s="1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1"/>
      <c r="M122" s="1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1"/>
      <c r="M123" s="1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1"/>
      <c r="M124" s="1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1"/>
      <c r="M125" s="1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1"/>
      <c r="M126" s="1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1"/>
      <c r="M127" s="1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1"/>
      <c r="M128" s="1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1"/>
      <c r="M129" s="1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1"/>
      <c r="M130" s="1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1"/>
      <c r="M131" s="1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1"/>
      <c r="M132" s="1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1"/>
      <c r="M133" s="1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1"/>
      <c r="M134" s="1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1"/>
      <c r="M135" s="1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1"/>
      <c r="M136" s="1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1"/>
      <c r="M137" s="1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1"/>
      <c r="M138" s="1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1"/>
      <c r="M139" s="1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1"/>
      <c r="M140" s="1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1"/>
      <c r="M141" s="1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1"/>
      <c r="M142" s="1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1"/>
      <c r="M143" s="1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1"/>
      <c r="M144" s="1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1"/>
      <c r="M145" s="1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1"/>
      <c r="M146" s="1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1"/>
      <c r="M147" s="1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1"/>
      <c r="M148" s="1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1"/>
      <c r="M149" s="1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1"/>
      <c r="M150" s="1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1"/>
      <c r="M151" s="1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1"/>
      <c r="M152" s="1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1"/>
      <c r="M153" s="1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1"/>
      <c r="M154" s="1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1"/>
      <c r="M155" s="1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1"/>
      <c r="M156" s="1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1"/>
      <c r="M157" s="1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1"/>
      <c r="M158" s="1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1"/>
      <c r="M159" s="1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1"/>
      <c r="M160" s="1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1"/>
      <c r="M161" s="1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1"/>
      <c r="M162" s="1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1"/>
      <c r="M163" s="1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1"/>
      <c r="M164" s="1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1"/>
      <c r="M165" s="1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1"/>
      <c r="M166" s="1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1"/>
      <c r="M167" s="1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1"/>
      <c r="M168" s="1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1"/>
      <c r="M169" s="1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1"/>
      <c r="M170" s="1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1"/>
      <c r="M171" s="1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1"/>
      <c r="M172" s="1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1"/>
      <c r="M173" s="1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1"/>
      <c r="M174" s="1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1"/>
      <c r="M175" s="1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1"/>
      <c r="M176" s="1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1"/>
      <c r="M177" s="1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1"/>
      <c r="M178" s="1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1"/>
      <c r="M179" s="1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1"/>
      <c r="M180" s="1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1"/>
      <c r="M181" s="1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1"/>
      <c r="M182" s="1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1"/>
      <c r="M183" s="1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1"/>
      <c r="M184" s="1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1"/>
      <c r="M185" s="1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1"/>
      <c r="M186" s="1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1"/>
      <c r="M187" s="1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1"/>
      <c r="M188" s="1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1"/>
      <c r="M189" s="1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1"/>
      <c r="M190" s="1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1"/>
      <c r="M191" s="1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1"/>
      <c r="M192" s="1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1"/>
      <c r="M193" s="1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1"/>
      <c r="M194" s="1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1"/>
      <c r="M195" s="1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1"/>
      <c r="M196" s="1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1"/>
      <c r="M197" s="1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1"/>
      <c r="M198" s="1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1"/>
      <c r="M199" s="1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1"/>
      <c r="M200" s="1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1"/>
      <c r="M201" s="1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1"/>
      <c r="M202" s="1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1"/>
      <c r="M203" s="1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1"/>
      <c r="M204" s="1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1"/>
      <c r="M205" s="1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1"/>
      <c r="M206" s="1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1"/>
      <c r="M207" s="1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1"/>
      <c r="M208" s="1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1"/>
      <c r="M209" s="1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1"/>
      <c r="M210" s="1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1"/>
      <c r="M211" s="1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1"/>
      <c r="M212" s="1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1"/>
      <c r="M213" s="1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1"/>
      <c r="M214" s="1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1"/>
      <c r="M215" s="1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1"/>
      <c r="M216" s="1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1"/>
      <c r="M217" s="1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1"/>
      <c r="M218" s="1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1"/>
      <c r="M219" s="1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1"/>
      <c r="M220" s="1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1"/>
      <c r="M221" s="1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1"/>
      <c r="M222" s="1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1"/>
      <c r="M223" s="1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1"/>
      <c r="M224" s="1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1"/>
      <c r="M225" s="1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2025-2026&amp;RWedstrijdprogramma NH1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2.85546875" customWidth="1"/>
    <col min="5" max="6" width="31.4257812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9"/>
      <c r="B1" s="9"/>
      <c r="C1" s="3" t="s">
        <v>342</v>
      </c>
      <c r="D1" s="18" t="s">
        <v>3</v>
      </c>
      <c r="E1" s="6" t="s">
        <v>343</v>
      </c>
      <c r="F1" s="64"/>
      <c r="G1" s="65" t="s">
        <v>342</v>
      </c>
      <c r="H1" s="18" t="s">
        <v>3</v>
      </c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9"/>
      <c r="B2" s="9"/>
      <c r="C2" s="11" t="s">
        <v>344</v>
      </c>
      <c r="D2" s="18" t="s">
        <v>19</v>
      </c>
      <c r="E2" s="6" t="s">
        <v>345</v>
      </c>
      <c r="F2" s="24"/>
      <c r="G2" s="11"/>
      <c r="H2" s="18" t="s">
        <v>19</v>
      </c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9"/>
      <c r="B3" s="9"/>
      <c r="C3" s="20"/>
      <c r="D3" s="18" t="s">
        <v>24</v>
      </c>
      <c r="E3" s="6" t="s">
        <v>346</v>
      </c>
      <c r="F3" s="24"/>
      <c r="G3" s="20"/>
      <c r="H3" s="18" t="s">
        <v>24</v>
      </c>
      <c r="I3" s="24"/>
      <c r="J3" s="2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9"/>
      <c r="B4" s="9"/>
      <c r="C4" s="66"/>
      <c r="D4" s="18" t="s">
        <v>28</v>
      </c>
      <c r="E4" s="6" t="s">
        <v>347</v>
      </c>
      <c r="F4" s="24"/>
      <c r="G4" s="20"/>
      <c r="H4" s="18" t="s">
        <v>28</v>
      </c>
      <c r="I4" s="6"/>
      <c r="J4" s="2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9"/>
      <c r="B5" s="9"/>
      <c r="C5" s="20"/>
      <c r="D5" s="18" t="s">
        <v>32</v>
      </c>
      <c r="E5" s="6" t="s">
        <v>348</v>
      </c>
      <c r="F5" s="24"/>
      <c r="G5" s="20"/>
      <c r="H5" s="18" t="s">
        <v>32</v>
      </c>
      <c r="I5" s="24"/>
      <c r="J5" s="2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9"/>
      <c r="B6" s="9"/>
      <c r="C6" s="20"/>
      <c r="D6" s="23"/>
      <c r="E6" s="48"/>
      <c r="F6" s="1"/>
      <c r="G6" s="20"/>
      <c r="H6" s="18" t="s">
        <v>35</v>
      </c>
      <c r="I6" s="24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2" t="s">
        <v>0</v>
      </c>
      <c r="B8" s="2" t="s">
        <v>2</v>
      </c>
      <c r="C8" s="2" t="s">
        <v>4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49</v>
      </c>
      <c r="I8" s="2" t="s">
        <v>50</v>
      </c>
      <c r="J8" s="2" t="s">
        <v>14</v>
      </c>
      <c r="K8" s="2" t="s">
        <v>15</v>
      </c>
      <c r="L8" s="2" t="s">
        <v>16</v>
      </c>
      <c r="M8" s="2" t="s">
        <v>18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16"/>
      <c r="I9" s="1"/>
      <c r="J9" s="1"/>
      <c r="K9" s="1"/>
      <c r="L9" s="1"/>
      <c r="M9" s="3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34" t="s">
        <v>349</v>
      </c>
      <c r="B10" s="35"/>
      <c r="C10" s="36"/>
      <c r="D10" s="31"/>
      <c r="E10" s="31"/>
      <c r="F10" s="31"/>
      <c r="G10" s="31"/>
      <c r="H10" s="36"/>
      <c r="I10" s="37"/>
      <c r="J10" s="31"/>
      <c r="K10" s="31"/>
      <c r="L10" s="31"/>
      <c r="M10" s="3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3">
        <v>1</v>
      </c>
      <c r="B11" s="6" t="str">
        <f t="shared" ref="B11:B18" si="0">TEXT(C11,"dddd")</f>
        <v>zaterdag</v>
      </c>
      <c r="C11" s="39">
        <v>46277</v>
      </c>
      <c r="D11" s="40" t="s">
        <v>350</v>
      </c>
      <c r="E11" s="6" t="s">
        <v>351</v>
      </c>
      <c r="F11" s="6" t="s">
        <v>352</v>
      </c>
      <c r="G11" s="6" t="s">
        <v>353</v>
      </c>
      <c r="H11" s="6" t="s">
        <v>354</v>
      </c>
      <c r="I11" s="6" t="s">
        <v>355</v>
      </c>
      <c r="J11" s="6" t="s">
        <v>288</v>
      </c>
      <c r="K11" s="42">
        <v>46025</v>
      </c>
      <c r="L11" s="67" t="s">
        <v>61</v>
      </c>
      <c r="M11" s="67" t="s">
        <v>61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3">
        <v>2</v>
      </c>
      <c r="B12" s="6" t="str">
        <f t="shared" si="0"/>
        <v>zaterdag</v>
      </c>
      <c r="C12" s="39">
        <v>46291</v>
      </c>
      <c r="D12" s="40" t="s">
        <v>69</v>
      </c>
      <c r="E12" s="6" t="s">
        <v>352</v>
      </c>
      <c r="F12" s="6" t="s">
        <v>356</v>
      </c>
      <c r="G12" s="6" t="s">
        <v>357</v>
      </c>
      <c r="H12" s="6" t="s">
        <v>64</v>
      </c>
      <c r="I12" s="6" t="s">
        <v>65</v>
      </c>
      <c r="J12" s="6" t="s">
        <v>66</v>
      </c>
      <c r="K12" s="29"/>
      <c r="L12" s="36" t="s">
        <v>194</v>
      </c>
      <c r="M12" s="36" t="s">
        <v>222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3">
        <v>3</v>
      </c>
      <c r="B13" s="6" t="str">
        <f t="shared" si="0"/>
        <v>zaterdag</v>
      </c>
      <c r="C13" s="39">
        <v>46305</v>
      </c>
      <c r="D13" s="40" t="s">
        <v>69</v>
      </c>
      <c r="E13" s="6" t="s">
        <v>352</v>
      </c>
      <c r="F13" s="6" t="s">
        <v>351</v>
      </c>
      <c r="G13" s="6" t="s">
        <v>358</v>
      </c>
      <c r="H13" s="6" t="s">
        <v>64</v>
      </c>
      <c r="I13" s="6" t="s">
        <v>65</v>
      </c>
      <c r="J13" s="6" t="s">
        <v>66</v>
      </c>
      <c r="K13" s="29"/>
      <c r="L13" s="36" t="s">
        <v>52</v>
      </c>
      <c r="M13" s="36" t="s">
        <v>222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3">
        <v>4</v>
      </c>
      <c r="B14" s="6" t="str">
        <f t="shared" si="0"/>
        <v>zaterdag</v>
      </c>
      <c r="C14" s="39">
        <v>46326</v>
      </c>
      <c r="D14" s="40" t="s">
        <v>118</v>
      </c>
      <c r="E14" s="6" t="s">
        <v>359</v>
      </c>
      <c r="F14" s="6" t="s">
        <v>352</v>
      </c>
      <c r="G14" s="6" t="s">
        <v>360</v>
      </c>
      <c r="H14" s="6" t="s">
        <v>361</v>
      </c>
      <c r="I14" s="6" t="s">
        <v>362</v>
      </c>
      <c r="J14" s="6" t="s">
        <v>363</v>
      </c>
      <c r="K14" s="29"/>
      <c r="L14" s="36" t="s">
        <v>61</v>
      </c>
      <c r="M14" s="67" t="s">
        <v>61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3">
        <v>5</v>
      </c>
      <c r="B15" s="6" t="str">
        <f t="shared" si="0"/>
        <v>zaterdag</v>
      </c>
      <c r="C15" s="39">
        <v>46340</v>
      </c>
      <c r="D15" s="40" t="s">
        <v>69</v>
      </c>
      <c r="E15" s="6" t="s">
        <v>352</v>
      </c>
      <c r="F15" s="6" t="s">
        <v>359</v>
      </c>
      <c r="G15" s="6" t="s">
        <v>364</v>
      </c>
      <c r="H15" s="6" t="s">
        <v>64</v>
      </c>
      <c r="I15" s="6" t="s">
        <v>65</v>
      </c>
      <c r="J15" s="6" t="s">
        <v>66</v>
      </c>
      <c r="K15" s="29"/>
      <c r="L15" s="36" t="s">
        <v>85</v>
      </c>
      <c r="M15" s="36" t="s">
        <v>222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3">
        <v>6</v>
      </c>
      <c r="B16" s="6" t="str">
        <f t="shared" si="0"/>
        <v>zaterdag</v>
      </c>
      <c r="C16" s="39">
        <v>46347</v>
      </c>
      <c r="D16" s="54">
        <v>0.45833333333333331</v>
      </c>
      <c r="E16" s="6" t="s">
        <v>356</v>
      </c>
      <c r="F16" s="6" t="s">
        <v>352</v>
      </c>
      <c r="G16" s="6" t="s">
        <v>365</v>
      </c>
      <c r="H16" s="6" t="s">
        <v>261</v>
      </c>
      <c r="I16" s="6" t="s">
        <v>262</v>
      </c>
      <c r="J16" s="6" t="s">
        <v>263</v>
      </c>
      <c r="K16" s="42"/>
      <c r="L16" s="36" t="s">
        <v>61</v>
      </c>
      <c r="M16" s="67" t="s">
        <v>61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3">
        <v>7</v>
      </c>
      <c r="B17" s="6" t="str">
        <f t="shared" si="0"/>
        <v>zaterdag</v>
      </c>
      <c r="C17" s="39">
        <v>46354</v>
      </c>
      <c r="D17" s="40" t="s">
        <v>69</v>
      </c>
      <c r="E17" s="6" t="s">
        <v>352</v>
      </c>
      <c r="F17" s="6" t="s">
        <v>366</v>
      </c>
      <c r="G17" s="6" t="s">
        <v>367</v>
      </c>
      <c r="H17" s="6" t="s">
        <v>64</v>
      </c>
      <c r="I17" s="6" t="s">
        <v>65</v>
      </c>
      <c r="J17" s="6" t="s">
        <v>66</v>
      </c>
      <c r="K17" s="29"/>
      <c r="L17" s="36" t="s">
        <v>289</v>
      </c>
      <c r="M17" s="36" t="s">
        <v>222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3">
        <v>8</v>
      </c>
      <c r="B18" s="6" t="str">
        <f t="shared" si="0"/>
        <v>zaterdag</v>
      </c>
      <c r="C18" s="39">
        <v>46368</v>
      </c>
      <c r="D18" s="40" t="s">
        <v>350</v>
      </c>
      <c r="E18" s="6" t="s">
        <v>366</v>
      </c>
      <c r="F18" s="6" t="s">
        <v>352</v>
      </c>
      <c r="G18" s="6" t="s">
        <v>368</v>
      </c>
      <c r="H18" s="6" t="s">
        <v>77</v>
      </c>
      <c r="I18" s="6" t="s">
        <v>78</v>
      </c>
      <c r="J18" s="6" t="s">
        <v>79</v>
      </c>
      <c r="K18" s="42"/>
      <c r="L18" s="36" t="s">
        <v>61</v>
      </c>
      <c r="M18" s="67" t="s">
        <v>61</v>
      </c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2.75" customHeight="1" x14ac:dyDescent="0.25">
      <c r="A19" s="68"/>
      <c r="B19" s="69"/>
      <c r="C19" s="40"/>
      <c r="D19" s="40"/>
      <c r="E19" s="40"/>
      <c r="F19" s="40"/>
      <c r="G19" s="40"/>
      <c r="H19" s="40"/>
      <c r="I19" s="40"/>
      <c r="J19" s="40"/>
      <c r="K19" s="40"/>
      <c r="L19" s="58"/>
      <c r="M19" s="5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6"/>
      <c r="I20" s="1"/>
      <c r="J20" s="1"/>
      <c r="K20" s="1"/>
      <c r="L20" s="1"/>
      <c r="M20" s="2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4" t="s">
        <v>369</v>
      </c>
      <c r="B21" s="35"/>
      <c r="C21" s="36"/>
      <c r="D21" s="31"/>
      <c r="E21" s="31"/>
      <c r="F21" s="31"/>
      <c r="G21" s="31"/>
      <c r="H21" s="36"/>
      <c r="I21" s="37"/>
      <c r="J21" s="31"/>
      <c r="K21" s="31"/>
      <c r="L21" s="31"/>
      <c r="M21" s="31"/>
      <c r="N21" s="1"/>
      <c r="O21" s="1"/>
      <c r="P21" s="1"/>
      <c r="Q21" s="36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3">
        <v>9</v>
      </c>
      <c r="B22" s="6"/>
      <c r="C22" s="70"/>
      <c r="D22" s="40"/>
      <c r="E22" s="6"/>
      <c r="F22" s="6"/>
      <c r="G22" s="6"/>
      <c r="H22" s="6"/>
      <c r="I22" s="6"/>
      <c r="J22" s="6"/>
      <c r="K22" s="36"/>
      <c r="L22" s="36"/>
      <c r="M22" s="3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3">
        <v>10</v>
      </c>
      <c r="B23" s="6"/>
      <c r="C23" s="70"/>
      <c r="D23" s="40"/>
      <c r="E23" s="6"/>
      <c r="F23" s="6"/>
      <c r="G23" s="6"/>
      <c r="H23" s="6"/>
      <c r="I23" s="6"/>
      <c r="J23" s="6"/>
      <c r="K23" s="71"/>
      <c r="L23" s="36"/>
      <c r="M23" s="3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3">
        <v>11</v>
      </c>
      <c r="B24" s="6"/>
      <c r="C24" s="70"/>
      <c r="D24" s="40"/>
      <c r="E24" s="6"/>
      <c r="F24" s="6"/>
      <c r="G24" s="6"/>
      <c r="H24" s="6"/>
      <c r="I24" s="6"/>
      <c r="J24" s="6"/>
      <c r="K24" s="36"/>
      <c r="L24" s="36"/>
      <c r="M24" s="3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3">
        <v>12</v>
      </c>
      <c r="B25" s="6"/>
      <c r="C25" s="70"/>
      <c r="D25" s="40"/>
      <c r="E25" s="6"/>
      <c r="F25" s="6"/>
      <c r="G25" s="6"/>
      <c r="H25" s="6"/>
      <c r="I25" s="6"/>
      <c r="J25" s="6"/>
      <c r="K25" s="36"/>
      <c r="L25" s="36"/>
      <c r="M25" s="3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3">
        <v>13</v>
      </c>
      <c r="B26" s="6"/>
      <c r="C26" s="70"/>
      <c r="D26" s="40"/>
      <c r="E26" s="6"/>
      <c r="F26" s="6"/>
      <c r="G26" s="6"/>
      <c r="H26" s="6"/>
      <c r="I26" s="6"/>
      <c r="J26" s="6"/>
      <c r="K26" s="36"/>
      <c r="L26" s="36"/>
      <c r="M26" s="3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3">
        <v>14</v>
      </c>
      <c r="B27" s="6"/>
      <c r="C27" s="70"/>
      <c r="D27" s="40"/>
      <c r="E27" s="6"/>
      <c r="F27" s="6"/>
      <c r="G27" s="6"/>
      <c r="H27" s="6"/>
      <c r="I27" s="6"/>
      <c r="J27" s="6"/>
      <c r="K27" s="36"/>
      <c r="L27" s="36"/>
      <c r="M27" s="3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3">
        <v>15</v>
      </c>
      <c r="B28" s="6"/>
      <c r="C28" s="70"/>
      <c r="D28" s="40"/>
      <c r="E28" s="6"/>
      <c r="F28" s="6"/>
      <c r="G28" s="6"/>
      <c r="H28" s="6"/>
      <c r="I28" s="6"/>
      <c r="J28" s="6"/>
      <c r="K28" s="36"/>
      <c r="L28" s="36"/>
      <c r="M28" s="3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3">
        <v>16</v>
      </c>
      <c r="B29" s="6"/>
      <c r="C29" s="70"/>
      <c r="D29" s="40"/>
      <c r="E29" s="6"/>
      <c r="F29" s="6"/>
      <c r="G29" s="6"/>
      <c r="H29" s="6"/>
      <c r="I29" s="6"/>
      <c r="J29" s="6"/>
      <c r="K29" s="36"/>
      <c r="L29" s="67"/>
      <c r="M29" s="3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3"/>
      <c r="B30" s="6"/>
      <c r="C30" s="70"/>
      <c r="D30" s="40"/>
      <c r="E30" s="6"/>
      <c r="F30" s="6"/>
      <c r="G30" s="6"/>
      <c r="H30" s="6"/>
      <c r="I30" s="6"/>
      <c r="J30" s="6"/>
      <c r="K30" s="36"/>
      <c r="L30" s="36"/>
      <c r="M30" s="3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33"/>
      <c r="B31" s="6"/>
      <c r="C31" s="70"/>
      <c r="D31" s="40"/>
      <c r="E31" s="6"/>
      <c r="F31" s="6"/>
      <c r="G31" s="6"/>
      <c r="H31" s="6"/>
      <c r="I31" s="6"/>
      <c r="J31" s="6"/>
      <c r="K31" s="36"/>
      <c r="L31" s="36"/>
      <c r="M31" s="3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68"/>
      <c r="B32" s="69"/>
      <c r="C32" s="40"/>
      <c r="D32" s="40"/>
      <c r="E32" s="40"/>
      <c r="F32" s="40"/>
      <c r="G32" s="40"/>
      <c r="H32" s="40"/>
      <c r="I32" s="40"/>
      <c r="J32" s="40"/>
      <c r="K32" s="40"/>
      <c r="L32" s="58"/>
      <c r="M32" s="5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1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1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1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1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1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1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1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1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1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1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1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1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1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1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1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1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1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1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1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1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1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1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1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1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1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1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1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1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1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1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1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1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1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1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MB1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2.85546875" customWidth="1"/>
    <col min="5" max="6" width="19.71093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9"/>
      <c r="B1" s="9"/>
      <c r="C1" s="3" t="s">
        <v>370</v>
      </c>
      <c r="D1" s="18" t="s">
        <v>3</v>
      </c>
      <c r="E1" s="6" t="s">
        <v>371</v>
      </c>
      <c r="F1" s="64"/>
      <c r="G1" s="65" t="s">
        <v>370</v>
      </c>
      <c r="H1" s="18" t="s">
        <v>3</v>
      </c>
      <c r="I1" s="24"/>
      <c r="J1" s="64"/>
      <c r="K1" s="7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9"/>
      <c r="B2" s="9"/>
      <c r="C2" s="11" t="s">
        <v>372</v>
      </c>
      <c r="D2" s="18" t="s">
        <v>19</v>
      </c>
      <c r="E2" s="6" t="s">
        <v>373</v>
      </c>
      <c r="F2" s="24"/>
      <c r="G2" s="11"/>
      <c r="H2" s="18" t="s">
        <v>19</v>
      </c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9"/>
      <c r="B3" s="9"/>
      <c r="C3" s="20"/>
      <c r="D3" s="18" t="s">
        <v>24</v>
      </c>
      <c r="E3" s="6" t="s">
        <v>374</v>
      </c>
      <c r="F3" s="24"/>
      <c r="G3" s="20"/>
      <c r="H3" s="18" t="s">
        <v>24</v>
      </c>
      <c r="I3" s="24"/>
      <c r="J3" s="2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9"/>
      <c r="B4" s="9"/>
      <c r="C4" s="20"/>
      <c r="D4" s="18" t="s">
        <v>28</v>
      </c>
      <c r="E4" s="6" t="s">
        <v>375</v>
      </c>
      <c r="F4" s="24"/>
      <c r="G4" s="20"/>
      <c r="H4" s="18" t="s">
        <v>28</v>
      </c>
      <c r="I4" s="6"/>
      <c r="J4" s="2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9"/>
      <c r="B5" s="9"/>
      <c r="C5" s="20"/>
      <c r="D5" s="18" t="s">
        <v>32</v>
      </c>
      <c r="E5" s="6" t="s">
        <v>376</v>
      </c>
      <c r="F5" s="24"/>
      <c r="G5" s="20"/>
      <c r="H5" s="18" t="s">
        <v>32</v>
      </c>
      <c r="I5" s="4"/>
      <c r="J5" s="2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9"/>
      <c r="B6" s="9"/>
      <c r="C6" s="20"/>
      <c r="D6" s="18" t="s">
        <v>35</v>
      </c>
      <c r="E6" s="6" t="s">
        <v>377</v>
      </c>
      <c r="F6" s="24"/>
      <c r="G6" s="20"/>
      <c r="H6" s="73" t="s">
        <v>35</v>
      </c>
      <c r="I6" s="19"/>
      <c r="J6" s="7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2" t="s">
        <v>0</v>
      </c>
      <c r="B8" s="2" t="s">
        <v>2</v>
      </c>
      <c r="C8" s="2" t="s">
        <v>4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49</v>
      </c>
      <c r="I8" s="2" t="s">
        <v>50</v>
      </c>
      <c r="J8" s="2" t="s">
        <v>14</v>
      </c>
      <c r="K8" s="2" t="s">
        <v>15</v>
      </c>
      <c r="L8" s="2" t="s">
        <v>16</v>
      </c>
      <c r="M8" s="2" t="s">
        <v>18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16"/>
      <c r="I9" s="1"/>
      <c r="J9" s="1"/>
      <c r="K9" s="1"/>
      <c r="L9" s="1"/>
      <c r="M9" s="3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34" t="s">
        <v>349</v>
      </c>
      <c r="B10" s="35"/>
      <c r="C10" s="36"/>
      <c r="D10" s="31"/>
      <c r="E10" s="31"/>
      <c r="F10" s="31"/>
      <c r="G10" s="31"/>
      <c r="H10" s="36"/>
      <c r="I10" s="37"/>
      <c r="J10" s="31"/>
      <c r="K10" s="31"/>
      <c r="L10" s="31"/>
      <c r="M10" s="3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3">
        <v>1</v>
      </c>
      <c r="B11" s="6" t="str">
        <f t="shared" ref="B11:B20" si="0">TEXT(C11,"dddd")</f>
        <v>zaterdag</v>
      </c>
      <c r="C11" s="39">
        <v>46284</v>
      </c>
      <c r="D11" s="40" t="s">
        <v>177</v>
      </c>
      <c r="E11" s="6" t="s">
        <v>378</v>
      </c>
      <c r="F11" s="6" t="s">
        <v>379</v>
      </c>
      <c r="G11" s="6" t="s">
        <v>380</v>
      </c>
      <c r="H11" s="6" t="s">
        <v>354</v>
      </c>
      <c r="I11" s="6" t="s">
        <v>355</v>
      </c>
      <c r="J11" s="6" t="s">
        <v>288</v>
      </c>
      <c r="K11" s="36" t="s">
        <v>381</v>
      </c>
      <c r="L11" s="36" t="s">
        <v>61</v>
      </c>
      <c r="M11" s="36" t="s">
        <v>61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3">
        <v>2</v>
      </c>
      <c r="B12" s="6" t="str">
        <f t="shared" si="0"/>
        <v>zaterdag</v>
      </c>
      <c r="C12" s="39">
        <v>46291</v>
      </c>
      <c r="D12" s="40" t="s">
        <v>53</v>
      </c>
      <c r="E12" s="6" t="s">
        <v>379</v>
      </c>
      <c r="F12" s="6" t="s">
        <v>382</v>
      </c>
      <c r="G12" s="6" t="s">
        <v>383</v>
      </c>
      <c r="H12" s="6" t="s">
        <v>64</v>
      </c>
      <c r="I12" s="6" t="s">
        <v>65</v>
      </c>
      <c r="J12" s="6" t="s">
        <v>66</v>
      </c>
      <c r="K12" s="36"/>
      <c r="L12" s="36" t="s">
        <v>211</v>
      </c>
      <c r="M12" s="36" t="s">
        <v>222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3">
        <v>3</v>
      </c>
      <c r="B13" s="6" t="str">
        <f t="shared" si="0"/>
        <v>zaterdag</v>
      </c>
      <c r="C13" s="39">
        <v>46298</v>
      </c>
      <c r="D13" s="40" t="s">
        <v>118</v>
      </c>
      <c r="E13" s="6" t="s">
        <v>384</v>
      </c>
      <c r="F13" s="6" t="s">
        <v>379</v>
      </c>
      <c r="G13" s="6" t="s">
        <v>385</v>
      </c>
      <c r="H13" s="6" t="s">
        <v>361</v>
      </c>
      <c r="I13" s="6" t="s">
        <v>362</v>
      </c>
      <c r="J13" s="6" t="s">
        <v>363</v>
      </c>
      <c r="K13" s="36"/>
      <c r="L13" s="36" t="s">
        <v>61</v>
      </c>
      <c r="M13" s="36" t="s">
        <v>61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x14ac:dyDescent="0.25">
      <c r="A14" s="33">
        <v>4</v>
      </c>
      <c r="B14" s="6" t="str">
        <f t="shared" si="0"/>
        <v>zaterdag</v>
      </c>
      <c r="C14" s="39">
        <v>46305</v>
      </c>
      <c r="D14" s="40" t="s">
        <v>53</v>
      </c>
      <c r="E14" s="6" t="s">
        <v>379</v>
      </c>
      <c r="F14" s="6" t="s">
        <v>378</v>
      </c>
      <c r="G14" s="6" t="s">
        <v>386</v>
      </c>
      <c r="H14" s="6" t="s">
        <v>64</v>
      </c>
      <c r="I14" s="6" t="s">
        <v>65</v>
      </c>
      <c r="J14" s="6" t="s">
        <v>66</v>
      </c>
      <c r="K14" s="16"/>
      <c r="L14" s="36" t="s">
        <v>172</v>
      </c>
      <c r="M14" s="36" t="s">
        <v>222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 x14ac:dyDescent="0.25">
      <c r="A15" s="33">
        <v>5</v>
      </c>
      <c r="B15" s="6" t="str">
        <f t="shared" si="0"/>
        <v>zaterdag</v>
      </c>
      <c r="C15" s="39">
        <v>46312</v>
      </c>
      <c r="D15" s="40" t="s">
        <v>53</v>
      </c>
      <c r="E15" s="6" t="s">
        <v>379</v>
      </c>
      <c r="F15" s="6" t="s">
        <v>384</v>
      </c>
      <c r="G15" s="6" t="s">
        <v>387</v>
      </c>
      <c r="H15" s="6" t="s">
        <v>64</v>
      </c>
      <c r="I15" s="6" t="s">
        <v>65</v>
      </c>
      <c r="J15" s="6" t="s">
        <v>66</v>
      </c>
      <c r="K15" s="36"/>
      <c r="L15" s="43" t="s">
        <v>200</v>
      </c>
      <c r="M15" s="36" t="s">
        <v>222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3">
        <v>6</v>
      </c>
      <c r="B16" s="6" t="str">
        <f t="shared" si="0"/>
        <v>zaterdag</v>
      </c>
      <c r="C16" s="39">
        <v>46319</v>
      </c>
      <c r="D16" s="40" t="s">
        <v>53</v>
      </c>
      <c r="E16" s="6" t="s">
        <v>379</v>
      </c>
      <c r="F16" s="6" t="s">
        <v>388</v>
      </c>
      <c r="G16" s="6" t="s">
        <v>389</v>
      </c>
      <c r="H16" s="6" t="s">
        <v>64</v>
      </c>
      <c r="I16" s="6" t="s">
        <v>65</v>
      </c>
      <c r="J16" s="6" t="s">
        <v>66</v>
      </c>
      <c r="K16" s="71"/>
      <c r="L16" s="36" t="s">
        <v>132</v>
      </c>
      <c r="M16" s="36" t="s">
        <v>222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3">
        <v>7</v>
      </c>
      <c r="B17" s="6" t="str">
        <f t="shared" si="0"/>
        <v>zaterdag</v>
      </c>
      <c r="C17" s="39">
        <v>46333</v>
      </c>
      <c r="D17" s="54">
        <v>0.5</v>
      </c>
      <c r="E17" s="6" t="s">
        <v>388</v>
      </c>
      <c r="F17" s="6" t="s">
        <v>379</v>
      </c>
      <c r="G17" s="6" t="s">
        <v>391</v>
      </c>
      <c r="H17" s="6" t="s">
        <v>261</v>
      </c>
      <c r="I17" s="6" t="s">
        <v>262</v>
      </c>
      <c r="J17" s="6" t="s">
        <v>263</v>
      </c>
      <c r="K17" s="71"/>
      <c r="L17" s="36" t="s">
        <v>61</v>
      </c>
      <c r="M17" s="36" t="s">
        <v>61</v>
      </c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2.75" customHeight="1" x14ac:dyDescent="0.25">
      <c r="A18" s="33">
        <v>8</v>
      </c>
      <c r="B18" s="6" t="str">
        <f t="shared" si="0"/>
        <v>zaterdag</v>
      </c>
      <c r="C18" s="39">
        <v>46340</v>
      </c>
      <c r="D18" s="40" t="s">
        <v>53</v>
      </c>
      <c r="E18" s="6" t="s">
        <v>379</v>
      </c>
      <c r="F18" s="6" t="s">
        <v>394</v>
      </c>
      <c r="G18" s="6" t="s">
        <v>395</v>
      </c>
      <c r="H18" s="6" t="s">
        <v>64</v>
      </c>
      <c r="I18" s="6" t="s">
        <v>65</v>
      </c>
      <c r="J18" s="6" t="s">
        <v>66</v>
      </c>
      <c r="K18" s="36"/>
      <c r="L18" s="36" t="s">
        <v>201</v>
      </c>
      <c r="M18" s="36" t="s">
        <v>222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3">
        <v>9</v>
      </c>
      <c r="B19" s="6" t="str">
        <f t="shared" si="0"/>
        <v>zaterdag</v>
      </c>
      <c r="C19" s="39">
        <v>46354</v>
      </c>
      <c r="D19" s="59">
        <v>0.5</v>
      </c>
      <c r="E19" s="6" t="s">
        <v>394</v>
      </c>
      <c r="F19" s="6" t="s">
        <v>379</v>
      </c>
      <c r="G19" s="6" t="s">
        <v>396</v>
      </c>
      <c r="H19" s="6" t="s">
        <v>234</v>
      </c>
      <c r="I19" s="6" t="s">
        <v>235</v>
      </c>
      <c r="J19" s="6" t="s">
        <v>236</v>
      </c>
      <c r="K19" s="36"/>
      <c r="L19" s="36" t="s">
        <v>61</v>
      </c>
      <c r="M19" s="36" t="s">
        <v>61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12.75" customHeight="1" x14ac:dyDescent="0.25">
      <c r="A20" s="33">
        <v>10</v>
      </c>
      <c r="B20" s="6" t="str">
        <f t="shared" si="0"/>
        <v>zaterdag</v>
      </c>
      <c r="C20" s="39">
        <v>46368</v>
      </c>
      <c r="D20" s="40" t="s">
        <v>399</v>
      </c>
      <c r="E20" s="6" t="s">
        <v>382</v>
      </c>
      <c r="F20" s="6" t="s">
        <v>379</v>
      </c>
      <c r="G20" s="6" t="s">
        <v>401</v>
      </c>
      <c r="H20" s="6" t="s">
        <v>402</v>
      </c>
      <c r="I20" s="6" t="s">
        <v>403</v>
      </c>
      <c r="J20" s="6" t="s">
        <v>404</v>
      </c>
      <c r="K20" s="36"/>
      <c r="L20" s="36" t="s">
        <v>61</v>
      </c>
      <c r="M20" s="36" t="s">
        <v>61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68"/>
      <c r="B21" s="69"/>
      <c r="C21" s="40"/>
      <c r="D21" s="40"/>
      <c r="E21" s="40"/>
      <c r="F21" s="40"/>
      <c r="G21" s="40"/>
      <c r="H21" s="40"/>
      <c r="I21" s="40"/>
      <c r="J21" s="40"/>
      <c r="K21" s="40"/>
      <c r="L21" s="36"/>
      <c r="M21" s="5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4" t="s">
        <v>369</v>
      </c>
      <c r="B22" s="35"/>
      <c r="C22" s="36"/>
      <c r="D22" s="31"/>
      <c r="E22" s="31"/>
      <c r="F22" s="31"/>
      <c r="G22" s="31"/>
      <c r="H22" s="36"/>
      <c r="I22" s="37"/>
      <c r="J22" s="31"/>
      <c r="K22" s="31"/>
      <c r="L22" s="36"/>
      <c r="M22" s="3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3">
        <v>11</v>
      </c>
      <c r="B23" s="6"/>
      <c r="C23" s="57"/>
      <c r="D23" s="58"/>
      <c r="E23" s="31"/>
      <c r="F23" s="31"/>
      <c r="G23" s="31"/>
      <c r="H23" s="31"/>
      <c r="I23" s="31"/>
      <c r="J23" s="31"/>
      <c r="K23" s="71"/>
      <c r="L23" s="36"/>
      <c r="M23" s="3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3">
        <v>12</v>
      </c>
      <c r="B24" s="6"/>
      <c r="C24" s="57"/>
      <c r="D24" s="58"/>
      <c r="E24" s="31"/>
      <c r="F24" s="31"/>
      <c r="G24" s="31"/>
      <c r="H24" s="31"/>
      <c r="I24" s="31"/>
      <c r="J24" s="31"/>
      <c r="K24" s="36"/>
      <c r="L24" s="36"/>
      <c r="M24" s="3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3">
        <v>13</v>
      </c>
      <c r="B25" s="6"/>
      <c r="C25" s="57"/>
      <c r="D25" s="58"/>
      <c r="E25" s="31"/>
      <c r="F25" s="31"/>
      <c r="G25" s="31"/>
      <c r="H25" s="31"/>
      <c r="I25" s="31"/>
      <c r="J25" s="31"/>
      <c r="K25" s="36"/>
      <c r="L25" s="36"/>
      <c r="M25" s="3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3">
        <v>14</v>
      </c>
      <c r="B26" s="6"/>
      <c r="C26" s="57"/>
      <c r="D26" s="58"/>
      <c r="E26" s="31"/>
      <c r="F26" s="31"/>
      <c r="G26" s="31"/>
      <c r="H26" s="31"/>
      <c r="I26" s="31"/>
      <c r="J26" s="31"/>
      <c r="K26" s="36"/>
      <c r="L26" s="36"/>
      <c r="M26" s="3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3">
        <v>15</v>
      </c>
      <c r="B27" s="6"/>
      <c r="C27" s="57"/>
      <c r="D27" s="58"/>
      <c r="E27" s="31"/>
      <c r="F27" s="31"/>
      <c r="G27" s="31"/>
      <c r="H27" s="31"/>
      <c r="I27" s="31"/>
      <c r="J27" s="31"/>
      <c r="K27" s="36"/>
      <c r="L27" s="36"/>
      <c r="M27" s="3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3">
        <v>16</v>
      </c>
      <c r="B28" s="6"/>
      <c r="C28" s="57"/>
      <c r="D28" s="58"/>
      <c r="E28" s="31"/>
      <c r="F28" s="31"/>
      <c r="G28" s="31"/>
      <c r="H28" s="31"/>
      <c r="I28" s="31"/>
      <c r="J28" s="31"/>
      <c r="K28" s="36"/>
      <c r="L28" s="36"/>
      <c r="M28" s="3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3">
        <v>17</v>
      </c>
      <c r="B29" s="6"/>
      <c r="C29" s="57"/>
      <c r="D29" s="58"/>
      <c r="E29" s="31"/>
      <c r="F29" s="31"/>
      <c r="G29" s="31"/>
      <c r="H29" s="31"/>
      <c r="I29" s="31"/>
      <c r="J29" s="31"/>
      <c r="K29" s="36"/>
      <c r="L29" s="36"/>
      <c r="M29" s="3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3">
        <v>18</v>
      </c>
      <c r="B30" s="6"/>
      <c r="C30" s="57"/>
      <c r="D30" s="58"/>
      <c r="E30" s="31"/>
      <c r="F30" s="31"/>
      <c r="G30" s="31"/>
      <c r="H30" s="31"/>
      <c r="I30" s="31"/>
      <c r="J30" s="31"/>
      <c r="K30" s="36"/>
      <c r="L30" s="36"/>
      <c r="M30" s="3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33">
        <v>19</v>
      </c>
      <c r="B31" s="31"/>
      <c r="C31" s="57"/>
      <c r="D31" s="58"/>
      <c r="E31" s="31"/>
      <c r="F31" s="31"/>
      <c r="G31" s="31"/>
      <c r="H31" s="31"/>
      <c r="I31" s="31"/>
      <c r="J31" s="31"/>
      <c r="K31" s="36"/>
      <c r="L31" s="36"/>
      <c r="M31" s="3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33">
        <v>20</v>
      </c>
      <c r="B32" s="6"/>
      <c r="C32" s="57"/>
      <c r="D32" s="58"/>
      <c r="E32" s="31"/>
      <c r="F32" s="31"/>
      <c r="G32" s="31"/>
      <c r="H32" s="31"/>
      <c r="I32" s="31"/>
      <c r="J32" s="31"/>
      <c r="K32" s="36"/>
      <c r="L32" s="36"/>
      <c r="M32" s="3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1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1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1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1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1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1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1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1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1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1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1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1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1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1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1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1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1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1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1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1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1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1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1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1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1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1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1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1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1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1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2025-2026&amp;RWedstrijdprogramma MC1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>
      <selection activeCell="F34" sqref="F34"/>
    </sheetView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7" width="12.140625" customWidth="1"/>
    <col min="8" max="8" width="15.28515625" customWidth="1"/>
    <col min="9" max="9" width="26" customWidth="1"/>
    <col min="10" max="10" width="15.85546875" customWidth="1"/>
    <col min="11" max="11" width="10.28515625" customWidth="1"/>
    <col min="12" max="12" width="28.7109375" customWidth="1"/>
    <col min="13" max="13" width="17" customWidth="1"/>
    <col min="14" max="14" width="19.28515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75" t="s">
        <v>390</v>
      </c>
      <c r="B1" s="31" t="s">
        <v>3</v>
      </c>
      <c r="C1" s="37" t="s">
        <v>392</v>
      </c>
      <c r="D1" s="76" t="s">
        <v>6</v>
      </c>
      <c r="E1" s="36" t="s">
        <v>393</v>
      </c>
      <c r="F1" s="75"/>
      <c r="G1" s="31" t="s">
        <v>3</v>
      </c>
      <c r="H1" s="37"/>
      <c r="I1" s="76" t="s">
        <v>6</v>
      </c>
      <c r="J1" s="37"/>
      <c r="K1" s="77"/>
      <c r="L1" s="31"/>
      <c r="M1" s="31"/>
      <c r="N1" s="3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78" t="s">
        <v>397</v>
      </c>
      <c r="B2" s="31" t="s">
        <v>19</v>
      </c>
      <c r="C2" s="37" t="s">
        <v>398</v>
      </c>
      <c r="D2" s="76" t="s">
        <v>22</v>
      </c>
      <c r="E2" s="36" t="s">
        <v>400</v>
      </c>
      <c r="F2" s="79"/>
      <c r="G2" s="31" t="s">
        <v>19</v>
      </c>
      <c r="H2" s="37"/>
      <c r="I2" s="76" t="s">
        <v>22</v>
      </c>
      <c r="J2" s="37"/>
      <c r="K2" s="77"/>
      <c r="L2" s="31"/>
      <c r="M2" s="31"/>
      <c r="N2" s="3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80" t="s">
        <v>405</v>
      </c>
      <c r="B3" s="31" t="s">
        <v>24</v>
      </c>
      <c r="C3" s="37" t="s">
        <v>406</v>
      </c>
      <c r="D3" s="76" t="s">
        <v>26</v>
      </c>
      <c r="E3" s="36"/>
      <c r="F3" s="80"/>
      <c r="G3" s="31" t="s">
        <v>24</v>
      </c>
      <c r="H3" s="37"/>
      <c r="I3" s="76" t="s">
        <v>26</v>
      </c>
      <c r="J3" s="81"/>
      <c r="K3" s="77"/>
      <c r="L3" s="31"/>
      <c r="M3" s="31"/>
      <c r="N3" s="3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80"/>
      <c r="B4" s="31" t="s">
        <v>28</v>
      </c>
      <c r="C4" s="37" t="s">
        <v>407</v>
      </c>
      <c r="D4" s="76" t="s">
        <v>30</v>
      </c>
      <c r="E4" s="36"/>
      <c r="F4" s="80"/>
      <c r="G4" s="31" t="s">
        <v>28</v>
      </c>
      <c r="H4" s="37"/>
      <c r="I4" s="76" t="s">
        <v>30</v>
      </c>
      <c r="J4" s="31"/>
      <c r="K4" s="77"/>
      <c r="L4" s="31"/>
      <c r="M4" s="31"/>
      <c r="N4" s="3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80"/>
      <c r="B5" s="31" t="s">
        <v>32</v>
      </c>
      <c r="C5" s="37" t="s">
        <v>408</v>
      </c>
      <c r="D5" s="76"/>
      <c r="E5" s="31"/>
      <c r="F5" s="80"/>
      <c r="G5" s="31" t="s">
        <v>32</v>
      </c>
      <c r="H5" s="37"/>
      <c r="I5" s="76"/>
      <c r="J5" s="31"/>
      <c r="K5" s="31"/>
      <c r="L5" s="31"/>
      <c r="M5" s="31"/>
      <c r="N5" s="3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80"/>
      <c r="B6" s="31" t="s">
        <v>35</v>
      </c>
      <c r="C6" s="37" t="s">
        <v>409</v>
      </c>
      <c r="D6" s="76"/>
      <c r="E6" s="31"/>
      <c r="F6" s="80"/>
      <c r="G6" s="31" t="s">
        <v>35</v>
      </c>
      <c r="H6" s="37"/>
      <c r="I6" s="76"/>
      <c r="J6" s="31"/>
      <c r="K6" s="31"/>
      <c r="L6" s="31"/>
      <c r="M6" s="31"/>
      <c r="N6" s="3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82" t="s">
        <v>0</v>
      </c>
      <c r="B8" s="82" t="s">
        <v>2</v>
      </c>
      <c r="C8" s="82" t="s">
        <v>4</v>
      </c>
      <c r="D8" s="82" t="s">
        <v>8</v>
      </c>
      <c r="E8" s="82" t="s">
        <v>9</v>
      </c>
      <c r="F8" s="82" t="s">
        <v>10</v>
      </c>
      <c r="G8" s="82" t="s">
        <v>11</v>
      </c>
      <c r="H8" s="82" t="s">
        <v>49</v>
      </c>
      <c r="I8" s="82" t="s">
        <v>50</v>
      </c>
      <c r="J8" s="82" t="s">
        <v>14</v>
      </c>
      <c r="K8" s="82" t="s">
        <v>15</v>
      </c>
      <c r="L8" s="82" t="s">
        <v>16</v>
      </c>
      <c r="M8" s="82" t="s">
        <v>18</v>
      </c>
      <c r="N8" s="82" t="s">
        <v>410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34" t="s">
        <v>411</v>
      </c>
      <c r="B10" s="8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3">
        <v>1</v>
      </c>
      <c r="B11" s="6" t="str">
        <f t="shared" ref="B11:B22" si="0">TEXT(C11,"dddd")</f>
        <v>zondag</v>
      </c>
      <c r="C11" s="39">
        <v>46285</v>
      </c>
      <c r="D11" s="40" t="s">
        <v>412</v>
      </c>
      <c r="E11" s="6" t="s">
        <v>392</v>
      </c>
      <c r="F11" s="6" t="s">
        <v>398</v>
      </c>
      <c r="G11" s="6" t="s">
        <v>413</v>
      </c>
      <c r="H11" s="6" t="s">
        <v>414</v>
      </c>
      <c r="I11" s="6" t="s">
        <v>415</v>
      </c>
      <c r="J11" s="6" t="s">
        <v>416</v>
      </c>
      <c r="K11" s="83" t="s">
        <v>417</v>
      </c>
      <c r="L11" s="36" t="s">
        <v>61</v>
      </c>
      <c r="M11" s="36" t="s">
        <v>61</v>
      </c>
      <c r="N11" s="36" t="s">
        <v>61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3">
        <v>1</v>
      </c>
      <c r="B12" s="6" t="str">
        <f t="shared" si="0"/>
        <v>zondag</v>
      </c>
      <c r="C12" s="39">
        <v>46285</v>
      </c>
      <c r="D12" s="40" t="s">
        <v>418</v>
      </c>
      <c r="E12" s="6" t="s">
        <v>398</v>
      </c>
      <c r="F12" s="6" t="s">
        <v>408</v>
      </c>
      <c r="G12" s="6" t="s">
        <v>419</v>
      </c>
      <c r="H12" s="6" t="s">
        <v>414</v>
      </c>
      <c r="I12" s="6" t="s">
        <v>415</v>
      </c>
      <c r="J12" s="6" t="s">
        <v>416</v>
      </c>
      <c r="K12" s="83" t="s">
        <v>381</v>
      </c>
      <c r="L12" s="36" t="s">
        <v>61</v>
      </c>
      <c r="M12" s="36" t="s">
        <v>61</v>
      </c>
      <c r="N12" s="36" t="s">
        <v>61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3">
        <v>1</v>
      </c>
      <c r="B13" s="6" t="str">
        <f t="shared" si="0"/>
        <v>zondag</v>
      </c>
      <c r="C13" s="39">
        <v>46285</v>
      </c>
      <c r="D13" s="40" t="s">
        <v>420</v>
      </c>
      <c r="E13" s="6" t="s">
        <v>406</v>
      </c>
      <c r="F13" s="6" t="s">
        <v>398</v>
      </c>
      <c r="G13" s="6" t="s">
        <v>421</v>
      </c>
      <c r="H13" s="6" t="s">
        <v>414</v>
      </c>
      <c r="I13" s="6" t="s">
        <v>415</v>
      </c>
      <c r="J13" s="6" t="s">
        <v>416</v>
      </c>
      <c r="K13" s="83" t="s">
        <v>417</v>
      </c>
      <c r="L13" s="36" t="s">
        <v>61</v>
      </c>
      <c r="M13" s="36" t="s">
        <v>61</v>
      </c>
      <c r="N13" s="36" t="s">
        <v>61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3">
        <v>2</v>
      </c>
      <c r="B14" s="6" t="str">
        <f t="shared" si="0"/>
        <v>zondag</v>
      </c>
      <c r="C14" s="39">
        <v>46299</v>
      </c>
      <c r="D14" s="40" t="s">
        <v>412</v>
      </c>
      <c r="E14" s="6" t="s">
        <v>398</v>
      </c>
      <c r="F14" s="6" t="s">
        <v>408</v>
      </c>
      <c r="G14" s="6" t="s">
        <v>422</v>
      </c>
      <c r="H14" s="6" t="s">
        <v>161</v>
      </c>
      <c r="I14" s="6" t="s">
        <v>162</v>
      </c>
      <c r="J14" s="6" t="s">
        <v>163</v>
      </c>
      <c r="K14" s="83"/>
      <c r="L14" s="36" t="s">
        <v>61</v>
      </c>
      <c r="M14" s="36" t="s">
        <v>61</v>
      </c>
      <c r="N14" s="36" t="s">
        <v>61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3">
        <v>2</v>
      </c>
      <c r="B15" s="6" t="str">
        <f t="shared" si="0"/>
        <v>zondag</v>
      </c>
      <c r="C15" s="39">
        <v>46299</v>
      </c>
      <c r="D15" s="40" t="s">
        <v>418</v>
      </c>
      <c r="E15" s="6" t="s">
        <v>406</v>
      </c>
      <c r="F15" s="6" t="s">
        <v>398</v>
      </c>
      <c r="G15" s="6" t="s">
        <v>423</v>
      </c>
      <c r="H15" s="6" t="s">
        <v>161</v>
      </c>
      <c r="I15" s="6" t="s">
        <v>162</v>
      </c>
      <c r="J15" s="6" t="s">
        <v>163</v>
      </c>
      <c r="K15" s="83"/>
      <c r="L15" s="36" t="s">
        <v>61</v>
      </c>
      <c r="M15" s="36" t="s">
        <v>61</v>
      </c>
      <c r="N15" s="36" t="s">
        <v>61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3">
        <v>2</v>
      </c>
      <c r="B16" s="6" t="str">
        <f t="shared" si="0"/>
        <v>zondag</v>
      </c>
      <c r="C16" s="39">
        <v>46299</v>
      </c>
      <c r="D16" s="40" t="s">
        <v>420</v>
      </c>
      <c r="E16" s="6" t="s">
        <v>407</v>
      </c>
      <c r="F16" s="6" t="s">
        <v>398</v>
      </c>
      <c r="G16" s="6" t="s">
        <v>424</v>
      </c>
      <c r="H16" s="6" t="s">
        <v>161</v>
      </c>
      <c r="I16" s="6" t="s">
        <v>162</v>
      </c>
      <c r="J16" s="6" t="s">
        <v>163</v>
      </c>
      <c r="K16" s="83"/>
      <c r="L16" s="36" t="s">
        <v>61</v>
      </c>
      <c r="M16" s="36" t="s">
        <v>61</v>
      </c>
      <c r="N16" s="36" t="s">
        <v>61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3">
        <v>3</v>
      </c>
      <c r="B17" s="6" t="str">
        <f t="shared" si="0"/>
        <v>zondag</v>
      </c>
      <c r="C17" s="39">
        <v>46306</v>
      </c>
      <c r="D17" s="54">
        <v>0.43055555555555558</v>
      </c>
      <c r="E17" s="6" t="s">
        <v>425</v>
      </c>
      <c r="F17" s="6" t="s">
        <v>398</v>
      </c>
      <c r="G17" s="6" t="s">
        <v>426</v>
      </c>
      <c r="H17" s="6" t="s">
        <v>414</v>
      </c>
      <c r="I17" s="6" t="s">
        <v>415</v>
      </c>
      <c r="J17" s="6" t="s">
        <v>416</v>
      </c>
      <c r="K17" s="83"/>
      <c r="L17" s="36" t="s">
        <v>61</v>
      </c>
      <c r="M17" s="36" t="s">
        <v>61</v>
      </c>
      <c r="N17" s="36" t="s">
        <v>61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3">
        <v>3</v>
      </c>
      <c r="B18" s="6" t="str">
        <f t="shared" si="0"/>
        <v>zondag</v>
      </c>
      <c r="C18" s="39">
        <v>46306</v>
      </c>
      <c r="D18" s="54">
        <v>0.44444444444444442</v>
      </c>
      <c r="E18" s="6" t="s">
        <v>398</v>
      </c>
      <c r="F18" s="6" t="s">
        <v>427</v>
      </c>
      <c r="G18" s="6" t="s">
        <v>428</v>
      </c>
      <c r="H18" s="6" t="s">
        <v>414</v>
      </c>
      <c r="I18" s="6" t="s">
        <v>415</v>
      </c>
      <c r="J18" s="6" t="s">
        <v>416</v>
      </c>
      <c r="K18" s="36"/>
      <c r="L18" s="36" t="s">
        <v>61</v>
      </c>
      <c r="M18" s="36" t="s">
        <v>61</v>
      </c>
      <c r="N18" s="36" t="s">
        <v>61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3">
        <v>3</v>
      </c>
      <c r="B19" s="6" t="str">
        <f t="shared" si="0"/>
        <v>zondag</v>
      </c>
      <c r="C19" s="39">
        <v>46306</v>
      </c>
      <c r="D19" s="54">
        <v>0.47222222222222221</v>
      </c>
      <c r="E19" s="6" t="s">
        <v>392</v>
      </c>
      <c r="F19" s="6" t="s">
        <v>398</v>
      </c>
      <c r="G19" s="6" t="s">
        <v>429</v>
      </c>
      <c r="H19" s="6" t="s">
        <v>414</v>
      </c>
      <c r="I19" s="6" t="s">
        <v>415</v>
      </c>
      <c r="J19" s="6" t="s">
        <v>416</v>
      </c>
      <c r="K19" s="34"/>
      <c r="L19" s="36" t="s">
        <v>61</v>
      </c>
      <c r="M19" s="36" t="s">
        <v>61</v>
      </c>
      <c r="N19" s="36" t="s">
        <v>61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3">
        <v>4</v>
      </c>
      <c r="B20" s="6" t="str">
        <f t="shared" si="0"/>
        <v>zondag</v>
      </c>
      <c r="C20" s="39">
        <v>46327</v>
      </c>
      <c r="D20" s="54">
        <v>0.41666666666666669</v>
      </c>
      <c r="E20" s="6" t="s">
        <v>398</v>
      </c>
      <c r="F20" s="6" t="s">
        <v>392</v>
      </c>
      <c r="G20" s="6" t="s">
        <v>430</v>
      </c>
      <c r="H20" s="55" t="s">
        <v>431</v>
      </c>
      <c r="I20" s="55" t="s">
        <v>432</v>
      </c>
      <c r="J20" s="55" t="s">
        <v>433</v>
      </c>
      <c r="K20" s="34"/>
      <c r="L20" s="36" t="s">
        <v>61</v>
      </c>
      <c r="M20" s="36" t="s">
        <v>61</v>
      </c>
      <c r="N20" s="36" t="s">
        <v>61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3">
        <v>4</v>
      </c>
      <c r="B21" s="6" t="str">
        <f t="shared" si="0"/>
        <v>zondag</v>
      </c>
      <c r="C21" s="39">
        <v>46327</v>
      </c>
      <c r="D21" s="54">
        <v>0.43055555555555558</v>
      </c>
      <c r="E21" s="6" t="s">
        <v>400</v>
      </c>
      <c r="F21" s="6" t="s">
        <v>398</v>
      </c>
      <c r="G21" s="6" t="s">
        <v>434</v>
      </c>
      <c r="H21" s="55" t="s">
        <v>431</v>
      </c>
      <c r="I21" s="55" t="s">
        <v>432</v>
      </c>
      <c r="J21" s="55" t="s">
        <v>433</v>
      </c>
      <c r="K21" s="34"/>
      <c r="L21" s="36" t="s">
        <v>61</v>
      </c>
      <c r="M21" s="36" t="s">
        <v>61</v>
      </c>
      <c r="N21" s="36" t="s">
        <v>61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3">
        <v>4</v>
      </c>
      <c r="B22" s="6" t="str">
        <f t="shared" si="0"/>
        <v>zondag</v>
      </c>
      <c r="C22" s="39">
        <v>46327</v>
      </c>
      <c r="D22" s="54">
        <v>0.45833333333333331</v>
      </c>
      <c r="E22" s="6" t="s">
        <v>398</v>
      </c>
      <c r="F22" s="6" t="s">
        <v>435</v>
      </c>
      <c r="G22" s="6" t="s">
        <v>436</v>
      </c>
      <c r="H22" s="55" t="s">
        <v>431</v>
      </c>
      <c r="I22" s="55" t="s">
        <v>432</v>
      </c>
      <c r="J22" s="55" t="s">
        <v>433</v>
      </c>
      <c r="K22" s="36"/>
      <c r="L22" s="36" t="s">
        <v>61</v>
      </c>
      <c r="M22" s="36" t="s">
        <v>61</v>
      </c>
      <c r="N22" s="36" t="s">
        <v>61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4"/>
      <c r="B23" s="6"/>
      <c r="C23" s="41"/>
      <c r="D23" s="58"/>
      <c r="E23" s="36"/>
      <c r="F23" s="84"/>
      <c r="G23" s="36"/>
      <c r="H23" s="36"/>
      <c r="I23" s="36"/>
      <c r="J23" s="36"/>
      <c r="K23" s="34"/>
      <c r="L23" s="36"/>
      <c r="M23" s="36"/>
      <c r="N23" s="3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4"/>
      <c r="B24" s="6"/>
      <c r="C24" s="41"/>
      <c r="D24" s="58"/>
      <c r="E24" s="84"/>
      <c r="F24" s="36"/>
      <c r="G24" s="36"/>
      <c r="H24" s="36"/>
      <c r="I24" s="36"/>
      <c r="J24" s="36"/>
      <c r="K24" s="34"/>
      <c r="L24" s="36"/>
      <c r="M24" s="36"/>
      <c r="N24" s="3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4"/>
      <c r="B25" s="6"/>
      <c r="C25" s="41"/>
      <c r="D25" s="58"/>
      <c r="E25" s="36"/>
      <c r="F25" s="84"/>
      <c r="G25" s="36"/>
      <c r="H25" s="36"/>
      <c r="I25" s="36"/>
      <c r="J25" s="36"/>
      <c r="K25" s="34"/>
      <c r="L25" s="36"/>
      <c r="M25" s="36"/>
      <c r="N25" s="3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4"/>
      <c r="B26" s="31"/>
      <c r="C26" s="85"/>
      <c r="D26" s="58"/>
      <c r="E26" s="36"/>
      <c r="F26" s="58"/>
      <c r="G26" s="36"/>
      <c r="H26" s="36"/>
      <c r="I26" s="58"/>
      <c r="J26" s="36"/>
      <c r="K26" s="36"/>
      <c r="L26" s="58"/>
      <c r="M26" s="36"/>
      <c r="N26" s="3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4"/>
      <c r="B27" s="6"/>
      <c r="C27" s="41"/>
      <c r="D27" s="58"/>
      <c r="E27" s="84"/>
      <c r="F27" s="36"/>
      <c r="G27" s="36"/>
      <c r="H27" s="36"/>
      <c r="I27" s="36"/>
      <c r="J27" s="36"/>
      <c r="K27" s="34"/>
      <c r="L27" s="36"/>
      <c r="M27" s="36"/>
      <c r="N27" s="3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4"/>
      <c r="B28" s="6"/>
      <c r="C28" s="41"/>
      <c r="D28" s="58"/>
      <c r="E28" s="84"/>
      <c r="F28" s="36"/>
      <c r="G28" s="36"/>
      <c r="H28" s="36"/>
      <c r="I28" s="36"/>
      <c r="J28" s="36"/>
      <c r="K28" s="34"/>
      <c r="L28" s="36"/>
      <c r="M28" s="36"/>
      <c r="N28" s="3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4"/>
      <c r="B29" s="6"/>
      <c r="C29" s="41"/>
      <c r="D29" s="58"/>
      <c r="E29" s="36"/>
      <c r="F29" s="84"/>
      <c r="G29" s="36"/>
      <c r="H29" s="36"/>
      <c r="I29" s="36"/>
      <c r="J29" s="36"/>
      <c r="K29" s="34"/>
      <c r="L29" s="36"/>
      <c r="M29" s="36"/>
      <c r="N29" s="3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4"/>
      <c r="B30" s="6"/>
      <c r="C30" s="41"/>
      <c r="D30" s="58"/>
      <c r="E30" s="36"/>
      <c r="F30" s="84"/>
      <c r="G30" s="36"/>
      <c r="H30" s="36"/>
      <c r="I30" s="36"/>
      <c r="J30" s="36"/>
      <c r="K30" s="34"/>
      <c r="L30" s="36"/>
      <c r="M30" s="36"/>
      <c r="N30" s="36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34"/>
      <c r="B31" s="31"/>
      <c r="C31" s="41"/>
      <c r="D31" s="58"/>
      <c r="E31" s="36"/>
      <c r="F31" s="36"/>
      <c r="G31" s="36"/>
      <c r="H31" s="36"/>
      <c r="I31" s="36"/>
      <c r="J31" s="36"/>
      <c r="K31" s="34"/>
      <c r="L31" s="36"/>
      <c r="M31" s="36"/>
      <c r="N31" s="36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34"/>
      <c r="B32" s="6"/>
      <c r="C32" s="41"/>
      <c r="D32" s="58"/>
      <c r="E32" s="84"/>
      <c r="F32" s="36"/>
      <c r="G32" s="36"/>
      <c r="H32" s="36"/>
      <c r="I32" s="36"/>
      <c r="J32" s="36"/>
      <c r="K32" s="36"/>
      <c r="L32" s="36"/>
      <c r="M32" s="36"/>
      <c r="N32" s="36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6" ht="12.75" customHeight="1" x14ac:dyDescent="0.25">
      <c r="A33" s="34"/>
      <c r="B33" s="6"/>
      <c r="C33" s="41"/>
      <c r="D33" s="58"/>
      <c r="E33" s="36"/>
      <c r="F33" s="84"/>
      <c r="G33" s="36"/>
      <c r="H33" s="36"/>
      <c r="I33" s="36"/>
      <c r="J33" s="36"/>
      <c r="K33" s="36"/>
      <c r="L33" s="36"/>
      <c r="M33" s="36"/>
      <c r="N33" s="3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6" ht="12.75" customHeight="1" x14ac:dyDescent="0.25">
      <c r="A34" s="34"/>
      <c r="B34" s="6"/>
      <c r="C34" s="41"/>
      <c r="D34" s="58"/>
      <c r="E34" s="36"/>
      <c r="F34" s="84"/>
      <c r="G34" s="36"/>
      <c r="H34" s="36"/>
      <c r="I34" s="36"/>
      <c r="J34" s="36"/>
      <c r="K34" s="36"/>
      <c r="L34" s="36"/>
      <c r="M34" s="36"/>
      <c r="N34" s="3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6" ht="12.75" customHeight="1" x14ac:dyDescent="0.25">
      <c r="A35" s="34"/>
      <c r="B35" s="6"/>
      <c r="C35" s="41"/>
      <c r="D35" s="58"/>
      <c r="E35" s="84"/>
      <c r="F35" s="36"/>
      <c r="G35" s="36"/>
      <c r="H35" s="36"/>
      <c r="I35" s="36"/>
      <c r="J35" s="36"/>
      <c r="K35" s="36"/>
      <c r="L35" s="36"/>
      <c r="M35" s="36"/>
      <c r="N35" s="3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6" ht="12.75" customHeight="1" x14ac:dyDescent="0.25">
      <c r="A36" s="34"/>
      <c r="B36" s="31"/>
      <c r="C36" s="41"/>
      <c r="D36" s="58"/>
      <c r="E36" s="36"/>
      <c r="F36" s="36"/>
      <c r="G36" s="36"/>
      <c r="H36" s="36"/>
      <c r="I36" s="36"/>
      <c r="J36" s="36"/>
      <c r="K36" s="36"/>
      <c r="L36" s="36"/>
      <c r="M36" s="8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6" ht="12.75" customHeight="1" x14ac:dyDescent="0.25">
      <c r="A37" s="34"/>
      <c r="B37" s="6"/>
      <c r="C37" s="41"/>
      <c r="D37" s="58"/>
      <c r="E37" s="36"/>
      <c r="F37" s="84"/>
      <c r="G37" s="36"/>
      <c r="H37" s="36"/>
      <c r="I37" s="36"/>
      <c r="J37" s="36"/>
      <c r="K37" s="36"/>
      <c r="L37" s="36"/>
      <c r="M37" s="36"/>
      <c r="N37" s="3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6" ht="12.75" customHeight="1" x14ac:dyDescent="0.25">
      <c r="A38" s="34"/>
      <c r="B38" s="6"/>
      <c r="C38" s="41"/>
      <c r="D38" s="58"/>
      <c r="E38" s="36"/>
      <c r="F38" s="84"/>
      <c r="G38" s="36"/>
      <c r="H38" s="36"/>
      <c r="I38" s="36"/>
      <c r="J38" s="36"/>
      <c r="K38" s="36"/>
      <c r="L38" s="36"/>
      <c r="M38" s="36"/>
      <c r="N38" s="3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6" ht="12.75" customHeight="1" x14ac:dyDescent="0.25">
      <c r="A39" s="1"/>
      <c r="B39" s="6"/>
      <c r="C39" s="41"/>
      <c r="D39" s="58"/>
      <c r="E39" s="84"/>
      <c r="F39" s="36"/>
      <c r="G39" s="36"/>
      <c r="H39" s="36"/>
      <c r="I39" s="36"/>
      <c r="J39" s="36"/>
      <c r="K39" s="36"/>
      <c r="L39" s="36"/>
      <c r="M39" s="36"/>
      <c r="N39" s="3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2.75" customHeight="1" x14ac:dyDescent="0.25">
      <c r="A40" s="1"/>
      <c r="B40" s="6"/>
      <c r="C40" s="41"/>
      <c r="D40" s="58"/>
      <c r="E40" s="84"/>
      <c r="F40" s="36"/>
      <c r="G40" s="36"/>
      <c r="H40" s="36"/>
      <c r="I40" s="36"/>
      <c r="J40" s="36"/>
      <c r="K40" s="36"/>
      <c r="L40" s="36"/>
      <c r="M40" s="36"/>
      <c r="N40" s="3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L4-1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7" width="12.140625" customWidth="1"/>
    <col min="8" max="8" width="15.28515625" customWidth="1"/>
    <col min="9" max="9" width="26" customWidth="1"/>
    <col min="10" max="10" width="15.85546875" customWidth="1"/>
    <col min="11" max="11" width="10.28515625" customWidth="1"/>
    <col min="12" max="12" width="22.28515625" customWidth="1"/>
    <col min="13" max="13" width="22.42578125" customWidth="1"/>
    <col min="14" max="14" width="19.28515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75" t="s">
        <v>437</v>
      </c>
      <c r="B1" s="31" t="s">
        <v>3</v>
      </c>
      <c r="C1" s="6" t="s">
        <v>438</v>
      </c>
      <c r="D1" s="76" t="s">
        <v>6</v>
      </c>
      <c r="E1" s="6" t="s">
        <v>408</v>
      </c>
      <c r="F1" s="75"/>
      <c r="G1" s="31" t="s">
        <v>3</v>
      </c>
      <c r="H1" s="37"/>
      <c r="I1" s="76" t="s">
        <v>6</v>
      </c>
      <c r="J1" s="37"/>
      <c r="K1" s="77"/>
      <c r="L1" s="31"/>
      <c r="M1" s="31"/>
      <c r="N1" s="3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78" t="s">
        <v>439</v>
      </c>
      <c r="B2" s="31" t="s">
        <v>19</v>
      </c>
      <c r="C2" s="6" t="s">
        <v>400</v>
      </c>
      <c r="D2" s="76" t="s">
        <v>22</v>
      </c>
      <c r="E2" s="6" t="s">
        <v>406</v>
      </c>
      <c r="F2" s="79"/>
      <c r="G2" s="31" t="s">
        <v>19</v>
      </c>
      <c r="H2" s="37"/>
      <c r="I2" s="76" t="s">
        <v>22</v>
      </c>
      <c r="J2" s="37"/>
      <c r="K2" s="77"/>
      <c r="L2" s="31"/>
      <c r="M2" s="31"/>
      <c r="N2" s="3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78" t="s">
        <v>440</v>
      </c>
      <c r="B3" s="31" t="s">
        <v>24</v>
      </c>
      <c r="C3" s="6" t="s">
        <v>441</v>
      </c>
      <c r="D3" s="76" t="s">
        <v>26</v>
      </c>
      <c r="E3" s="36"/>
      <c r="F3" s="80"/>
      <c r="G3" s="31" t="s">
        <v>24</v>
      </c>
      <c r="H3" s="37"/>
      <c r="I3" s="76" t="s">
        <v>26</v>
      </c>
      <c r="J3" s="81"/>
      <c r="K3" s="77"/>
      <c r="L3" s="31"/>
      <c r="M3" s="31"/>
      <c r="N3" s="3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80"/>
      <c r="B4" s="31" t="s">
        <v>28</v>
      </c>
      <c r="C4" s="6" t="s">
        <v>442</v>
      </c>
      <c r="D4" s="76" t="s">
        <v>30</v>
      </c>
      <c r="E4" s="36"/>
      <c r="F4" s="80"/>
      <c r="G4" s="31" t="s">
        <v>28</v>
      </c>
      <c r="H4" s="37"/>
      <c r="I4" s="76" t="s">
        <v>30</v>
      </c>
      <c r="J4" s="31"/>
      <c r="K4" s="77"/>
      <c r="L4" s="31"/>
      <c r="M4" s="31"/>
      <c r="N4" s="3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80"/>
      <c r="B5" s="31" t="s">
        <v>32</v>
      </c>
      <c r="C5" s="6" t="s">
        <v>443</v>
      </c>
      <c r="D5" s="76"/>
      <c r="E5" s="31"/>
      <c r="F5" s="80"/>
      <c r="G5" s="31" t="s">
        <v>32</v>
      </c>
      <c r="H5" s="37"/>
      <c r="I5" s="76"/>
      <c r="J5" s="31"/>
      <c r="K5" s="31"/>
      <c r="L5" s="31"/>
      <c r="M5" s="31"/>
      <c r="N5" s="3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80"/>
      <c r="B6" s="31" t="s">
        <v>35</v>
      </c>
      <c r="C6" s="6" t="s">
        <v>444</v>
      </c>
      <c r="D6" s="76"/>
      <c r="E6" s="31"/>
      <c r="F6" s="80"/>
      <c r="G6" s="31" t="s">
        <v>35</v>
      </c>
      <c r="H6" s="37"/>
      <c r="I6" s="76"/>
      <c r="J6" s="31"/>
      <c r="K6" s="31"/>
      <c r="L6" s="31"/>
      <c r="M6" s="31"/>
      <c r="N6" s="3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82" t="s">
        <v>445</v>
      </c>
      <c r="B8" s="82" t="s">
        <v>2</v>
      </c>
      <c r="C8" s="82" t="s">
        <v>4</v>
      </c>
      <c r="D8" s="82" t="s">
        <v>8</v>
      </c>
      <c r="E8" s="82" t="s">
        <v>9</v>
      </c>
      <c r="F8" s="82" t="s">
        <v>10</v>
      </c>
      <c r="G8" s="82" t="s">
        <v>11</v>
      </c>
      <c r="H8" s="82" t="s">
        <v>49</v>
      </c>
      <c r="I8" s="82" t="s">
        <v>50</v>
      </c>
      <c r="J8" s="82" t="s">
        <v>14</v>
      </c>
      <c r="K8" s="82" t="s">
        <v>15</v>
      </c>
      <c r="L8" s="82" t="s">
        <v>16</v>
      </c>
      <c r="M8" s="82" t="s">
        <v>18</v>
      </c>
      <c r="N8" s="82" t="s">
        <v>410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34" t="s">
        <v>411</v>
      </c>
      <c r="B10" s="8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3">
        <v>1</v>
      </c>
      <c r="B11" s="6" t="str">
        <f t="shared" ref="B11:B24" si="0">TEXT(C11,"dddd")</f>
        <v>zondag</v>
      </c>
      <c r="C11" s="39">
        <v>46285</v>
      </c>
      <c r="D11" s="40" t="s">
        <v>446</v>
      </c>
      <c r="E11" s="6" t="s">
        <v>438</v>
      </c>
      <c r="F11" s="6" t="s">
        <v>400</v>
      </c>
      <c r="G11" s="6" t="s">
        <v>447</v>
      </c>
      <c r="H11" s="6" t="s">
        <v>168</v>
      </c>
      <c r="I11" s="6" t="s">
        <v>169</v>
      </c>
      <c r="J11" s="6" t="s">
        <v>170</v>
      </c>
      <c r="K11" s="83" t="s">
        <v>381</v>
      </c>
      <c r="L11" s="36" t="s">
        <v>61</v>
      </c>
      <c r="M11" s="36" t="s">
        <v>61</v>
      </c>
      <c r="N11" s="36" t="s">
        <v>61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3">
        <v>1</v>
      </c>
      <c r="B12" s="6" t="str">
        <f t="shared" si="0"/>
        <v>zondag</v>
      </c>
      <c r="C12" s="39">
        <v>46285</v>
      </c>
      <c r="D12" s="40" t="s">
        <v>448</v>
      </c>
      <c r="E12" s="6" t="s">
        <v>438</v>
      </c>
      <c r="F12" s="6" t="s">
        <v>441</v>
      </c>
      <c r="G12" s="6" t="s">
        <v>449</v>
      </c>
      <c r="H12" s="6" t="s">
        <v>168</v>
      </c>
      <c r="I12" s="6" t="s">
        <v>169</v>
      </c>
      <c r="J12" s="6" t="s">
        <v>170</v>
      </c>
      <c r="K12" s="83" t="s">
        <v>381</v>
      </c>
      <c r="L12" s="36" t="s">
        <v>61</v>
      </c>
      <c r="M12" s="36" t="s">
        <v>61</v>
      </c>
      <c r="N12" s="36" t="s">
        <v>61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3">
        <v>1</v>
      </c>
      <c r="B13" s="6" t="str">
        <f t="shared" si="0"/>
        <v>zondag</v>
      </c>
      <c r="C13" s="39">
        <v>46285</v>
      </c>
      <c r="D13" s="40" t="s">
        <v>450</v>
      </c>
      <c r="E13" s="6" t="s">
        <v>442</v>
      </c>
      <c r="F13" s="6" t="s">
        <v>438</v>
      </c>
      <c r="G13" s="6" t="s">
        <v>451</v>
      </c>
      <c r="H13" s="6" t="s">
        <v>168</v>
      </c>
      <c r="I13" s="6" t="s">
        <v>169</v>
      </c>
      <c r="J13" s="6" t="s">
        <v>170</v>
      </c>
      <c r="K13" s="83" t="s">
        <v>417</v>
      </c>
      <c r="L13" s="36" t="s">
        <v>61</v>
      </c>
      <c r="M13" s="36" t="s">
        <v>61</v>
      </c>
      <c r="N13" s="36" t="s">
        <v>61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3">
        <v>1</v>
      </c>
      <c r="B14" s="6" t="str">
        <f t="shared" si="0"/>
        <v>zondag</v>
      </c>
      <c r="C14" s="39">
        <v>46285</v>
      </c>
      <c r="D14" s="40" t="s">
        <v>231</v>
      </c>
      <c r="E14" s="6" t="s">
        <v>443</v>
      </c>
      <c r="F14" s="6" t="s">
        <v>438</v>
      </c>
      <c r="G14" s="6" t="s">
        <v>452</v>
      </c>
      <c r="H14" s="6" t="s">
        <v>168</v>
      </c>
      <c r="I14" s="6" t="s">
        <v>169</v>
      </c>
      <c r="J14" s="6" t="s">
        <v>170</v>
      </c>
      <c r="K14" s="83" t="s">
        <v>417</v>
      </c>
      <c r="L14" s="36" t="s">
        <v>61</v>
      </c>
      <c r="M14" s="36" t="s">
        <v>61</v>
      </c>
      <c r="N14" s="36" t="s">
        <v>61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3">
        <v>2</v>
      </c>
      <c r="B15" s="6" t="str">
        <f t="shared" si="0"/>
        <v>zondag</v>
      </c>
      <c r="C15" s="39">
        <v>46299</v>
      </c>
      <c r="D15" s="40" t="s">
        <v>453</v>
      </c>
      <c r="E15" s="6" t="s">
        <v>438</v>
      </c>
      <c r="F15" s="6" t="s">
        <v>400</v>
      </c>
      <c r="G15" s="6" t="s">
        <v>454</v>
      </c>
      <c r="H15" s="6" t="s">
        <v>455</v>
      </c>
      <c r="I15" s="6" t="s">
        <v>456</v>
      </c>
      <c r="J15" s="6" t="s">
        <v>457</v>
      </c>
      <c r="K15" s="83"/>
      <c r="L15" s="36" t="s">
        <v>61</v>
      </c>
      <c r="M15" s="36" t="s">
        <v>61</v>
      </c>
      <c r="N15" s="36" t="s">
        <v>61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3">
        <v>2</v>
      </c>
      <c r="B16" s="6" t="str">
        <f t="shared" si="0"/>
        <v>zondag</v>
      </c>
      <c r="C16" s="39">
        <v>46299</v>
      </c>
      <c r="D16" s="40" t="s">
        <v>458</v>
      </c>
      <c r="E16" s="6" t="s">
        <v>438</v>
      </c>
      <c r="F16" s="6" t="s">
        <v>441</v>
      </c>
      <c r="G16" s="6" t="s">
        <v>459</v>
      </c>
      <c r="H16" s="6" t="s">
        <v>455</v>
      </c>
      <c r="I16" s="6" t="s">
        <v>456</v>
      </c>
      <c r="J16" s="6" t="s">
        <v>457</v>
      </c>
      <c r="K16" s="83"/>
      <c r="L16" s="36" t="s">
        <v>61</v>
      </c>
      <c r="M16" s="36" t="s">
        <v>61</v>
      </c>
      <c r="N16" s="36" t="s">
        <v>61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3">
        <v>2</v>
      </c>
      <c r="B17" s="6" t="str">
        <f t="shared" si="0"/>
        <v>zondag</v>
      </c>
      <c r="C17" s="39">
        <v>46299</v>
      </c>
      <c r="D17" s="40" t="s">
        <v>460</v>
      </c>
      <c r="E17" s="6" t="s">
        <v>442</v>
      </c>
      <c r="F17" s="6" t="s">
        <v>438</v>
      </c>
      <c r="G17" s="6" t="s">
        <v>461</v>
      </c>
      <c r="H17" s="6" t="s">
        <v>455</v>
      </c>
      <c r="I17" s="6" t="s">
        <v>456</v>
      </c>
      <c r="J17" s="6" t="s">
        <v>457</v>
      </c>
      <c r="K17" s="83"/>
      <c r="L17" s="36" t="s">
        <v>61</v>
      </c>
      <c r="M17" s="36" t="s">
        <v>61</v>
      </c>
      <c r="N17" s="36" t="s">
        <v>61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3">
        <v>2</v>
      </c>
      <c r="B18" s="6" t="str">
        <f t="shared" si="0"/>
        <v>zondag</v>
      </c>
      <c r="C18" s="39">
        <v>46299</v>
      </c>
      <c r="D18" s="40" t="s">
        <v>450</v>
      </c>
      <c r="E18" s="6" t="s">
        <v>443</v>
      </c>
      <c r="F18" s="6" t="s">
        <v>438</v>
      </c>
      <c r="G18" s="6" t="s">
        <v>462</v>
      </c>
      <c r="H18" s="6" t="s">
        <v>455</v>
      </c>
      <c r="I18" s="6" t="s">
        <v>456</v>
      </c>
      <c r="J18" s="6" t="s">
        <v>457</v>
      </c>
      <c r="K18" s="83"/>
      <c r="L18" s="36" t="s">
        <v>61</v>
      </c>
      <c r="M18" s="36" t="s">
        <v>61</v>
      </c>
      <c r="N18" s="36" t="s">
        <v>61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3">
        <v>3</v>
      </c>
      <c r="B19" s="6" t="str">
        <f t="shared" si="0"/>
        <v>zondag</v>
      </c>
      <c r="C19" s="39">
        <v>46306</v>
      </c>
      <c r="D19" s="54">
        <v>0.45833333333333331</v>
      </c>
      <c r="E19" s="6" t="s">
        <v>438</v>
      </c>
      <c r="F19" s="6" t="s">
        <v>443</v>
      </c>
      <c r="G19" s="6" t="s">
        <v>463</v>
      </c>
      <c r="H19" s="6" t="s">
        <v>414</v>
      </c>
      <c r="I19" s="6" t="s">
        <v>415</v>
      </c>
      <c r="J19" s="6" t="s">
        <v>416</v>
      </c>
      <c r="K19" s="83"/>
      <c r="L19" s="36" t="s">
        <v>61</v>
      </c>
      <c r="M19" s="36" t="s">
        <v>61</v>
      </c>
      <c r="N19" s="36" t="s">
        <v>61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3">
        <v>3</v>
      </c>
      <c r="B20" s="6" t="str">
        <f t="shared" si="0"/>
        <v>zondag</v>
      </c>
      <c r="C20" s="39">
        <v>46306</v>
      </c>
      <c r="D20" s="54">
        <v>0.4861111111111111</v>
      </c>
      <c r="E20" s="6" t="s">
        <v>438</v>
      </c>
      <c r="F20" s="6" t="s">
        <v>444</v>
      </c>
      <c r="G20" s="6" t="s">
        <v>464</v>
      </c>
      <c r="H20" s="6" t="s">
        <v>414</v>
      </c>
      <c r="I20" s="6" t="s">
        <v>415</v>
      </c>
      <c r="J20" s="6" t="s">
        <v>416</v>
      </c>
      <c r="K20" s="83"/>
      <c r="L20" s="36" t="s">
        <v>61</v>
      </c>
      <c r="M20" s="36" t="s">
        <v>61</v>
      </c>
      <c r="N20" s="36" t="s">
        <v>61</v>
      </c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12.75" customHeight="1" x14ac:dyDescent="0.25">
      <c r="A21" s="33">
        <v>3</v>
      </c>
      <c r="B21" s="6" t="str">
        <f t="shared" si="0"/>
        <v>zondag</v>
      </c>
      <c r="C21" s="39">
        <v>46306</v>
      </c>
      <c r="D21" s="54">
        <v>0.5</v>
      </c>
      <c r="E21" s="6" t="s">
        <v>408</v>
      </c>
      <c r="F21" s="6" t="s">
        <v>438</v>
      </c>
      <c r="G21" s="6" t="s">
        <v>465</v>
      </c>
      <c r="H21" s="6" t="s">
        <v>414</v>
      </c>
      <c r="I21" s="6" t="s">
        <v>415</v>
      </c>
      <c r="J21" s="6" t="s">
        <v>416</v>
      </c>
      <c r="K21" s="83"/>
      <c r="L21" s="36" t="s">
        <v>61</v>
      </c>
      <c r="M21" s="36" t="s">
        <v>61</v>
      </c>
      <c r="N21" s="36" t="s">
        <v>61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3">
        <v>4</v>
      </c>
      <c r="B22" s="6" t="str">
        <f t="shared" si="0"/>
        <v>zondag</v>
      </c>
      <c r="C22" s="39">
        <v>46327</v>
      </c>
      <c r="D22" s="54">
        <v>0.44444444444444442</v>
      </c>
      <c r="E22" s="6" t="s">
        <v>466</v>
      </c>
      <c r="F22" s="6" t="s">
        <v>438</v>
      </c>
      <c r="G22" s="6" t="s">
        <v>467</v>
      </c>
      <c r="H22" s="55" t="s">
        <v>431</v>
      </c>
      <c r="I22" s="55" t="s">
        <v>432</v>
      </c>
      <c r="J22" s="55" t="s">
        <v>433</v>
      </c>
      <c r="K22" s="83"/>
      <c r="L22" s="36" t="s">
        <v>61</v>
      </c>
      <c r="M22" s="36" t="s">
        <v>61</v>
      </c>
      <c r="N22" s="36" t="s">
        <v>61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3">
        <v>4</v>
      </c>
      <c r="B23" s="6" t="str">
        <f t="shared" si="0"/>
        <v>zondag</v>
      </c>
      <c r="C23" s="39">
        <v>46327</v>
      </c>
      <c r="D23" s="54">
        <v>0.47222222222222221</v>
      </c>
      <c r="E23" s="6" t="s">
        <v>438</v>
      </c>
      <c r="F23" s="6" t="s">
        <v>406</v>
      </c>
      <c r="G23" s="6" t="s">
        <v>468</v>
      </c>
      <c r="H23" s="55" t="s">
        <v>431</v>
      </c>
      <c r="I23" s="55" t="s">
        <v>432</v>
      </c>
      <c r="J23" s="55" t="s">
        <v>433</v>
      </c>
      <c r="K23" s="83"/>
      <c r="L23" s="36" t="s">
        <v>61</v>
      </c>
      <c r="M23" s="36" t="s">
        <v>61</v>
      </c>
      <c r="N23" s="36" t="s">
        <v>61</v>
      </c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12.75" customHeight="1" x14ac:dyDescent="0.25">
      <c r="A24" s="33">
        <v>4</v>
      </c>
      <c r="B24" s="6" t="str">
        <f t="shared" si="0"/>
        <v>zondag</v>
      </c>
      <c r="C24" s="39">
        <v>46327</v>
      </c>
      <c r="D24" s="54">
        <v>0.4861111111111111</v>
      </c>
      <c r="E24" s="6" t="s">
        <v>443</v>
      </c>
      <c r="F24" s="6" t="s">
        <v>438</v>
      </c>
      <c r="G24" s="6" t="s">
        <v>469</v>
      </c>
      <c r="H24" s="55" t="s">
        <v>431</v>
      </c>
      <c r="I24" s="55" t="s">
        <v>432</v>
      </c>
      <c r="J24" s="55" t="s">
        <v>433</v>
      </c>
      <c r="K24" s="83"/>
      <c r="L24" s="36" t="s">
        <v>61</v>
      </c>
      <c r="M24" s="36" t="s">
        <v>61</v>
      </c>
      <c r="N24" s="36" t="s">
        <v>61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4"/>
      <c r="B25" s="6"/>
      <c r="C25" s="41"/>
      <c r="D25" s="58"/>
      <c r="E25" s="36"/>
      <c r="F25" s="84"/>
      <c r="G25" s="36"/>
      <c r="H25" s="36"/>
      <c r="I25" s="36"/>
      <c r="J25" s="36"/>
      <c r="K25" s="34"/>
      <c r="L25" s="29"/>
      <c r="M25" s="29"/>
      <c r="N25" s="3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4"/>
      <c r="B26" s="6"/>
      <c r="C26" s="41"/>
      <c r="D26" s="58"/>
      <c r="E26" s="84"/>
      <c r="F26" s="36"/>
      <c r="G26" s="36"/>
      <c r="H26" s="36"/>
      <c r="I26" s="36"/>
      <c r="J26" s="36"/>
      <c r="K26" s="34"/>
      <c r="L26" s="29"/>
      <c r="M26" s="36"/>
      <c r="N26" s="3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4"/>
      <c r="B27" s="6"/>
      <c r="C27" s="41"/>
      <c r="D27" s="58"/>
      <c r="E27" s="36"/>
      <c r="F27" s="84"/>
      <c r="G27" s="36"/>
      <c r="H27" s="36"/>
      <c r="I27" s="36"/>
      <c r="J27" s="36"/>
      <c r="K27" s="34"/>
      <c r="L27" s="36"/>
      <c r="M27" s="36"/>
      <c r="N27" s="3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4"/>
      <c r="B28" s="31"/>
      <c r="C28" s="41"/>
      <c r="D28" s="58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4"/>
      <c r="B29" s="6"/>
      <c r="C29" s="41"/>
      <c r="D29" s="58"/>
      <c r="E29" s="36"/>
      <c r="F29" s="84"/>
      <c r="G29" s="36"/>
      <c r="H29" s="36"/>
      <c r="I29" s="36"/>
      <c r="J29" s="36"/>
      <c r="K29" s="34"/>
      <c r="L29" s="36"/>
      <c r="M29" s="36"/>
      <c r="N29" s="3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4"/>
      <c r="B30" s="6"/>
      <c r="C30" s="41"/>
      <c r="D30" s="58"/>
      <c r="E30" s="84"/>
      <c r="F30" s="36"/>
      <c r="G30" s="36"/>
      <c r="H30" s="36"/>
      <c r="I30" s="36"/>
      <c r="J30" s="36"/>
      <c r="K30" s="34"/>
      <c r="L30" s="36"/>
      <c r="M30" s="36"/>
      <c r="N30" s="36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34"/>
      <c r="B31" s="6"/>
      <c r="C31" s="41"/>
      <c r="D31" s="58"/>
      <c r="E31" s="36"/>
      <c r="F31" s="84"/>
      <c r="G31" s="36"/>
      <c r="H31" s="36"/>
      <c r="I31" s="36"/>
      <c r="J31" s="36"/>
      <c r="K31" s="34"/>
      <c r="L31" s="36"/>
      <c r="M31" s="36"/>
      <c r="N31" s="36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34"/>
      <c r="B32" s="31"/>
      <c r="C32" s="85"/>
      <c r="D32" s="58"/>
      <c r="E32" s="36"/>
      <c r="F32" s="58"/>
      <c r="G32" s="36"/>
      <c r="H32" s="36"/>
      <c r="I32" s="58"/>
      <c r="J32" s="36"/>
      <c r="K32" s="36"/>
      <c r="L32" s="58"/>
      <c r="M32" s="36"/>
      <c r="N32" s="36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34"/>
      <c r="B33" s="6"/>
      <c r="C33" s="41"/>
      <c r="D33" s="58"/>
      <c r="E33" s="84"/>
      <c r="F33" s="36"/>
      <c r="G33" s="36"/>
      <c r="H33" s="36"/>
      <c r="I33" s="36"/>
      <c r="J33" s="36"/>
      <c r="K33" s="34"/>
      <c r="L33" s="36"/>
      <c r="M33" s="36"/>
      <c r="N33" s="3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34"/>
      <c r="B34" s="6"/>
      <c r="C34" s="41"/>
      <c r="D34" s="58"/>
      <c r="E34" s="84"/>
      <c r="F34" s="36"/>
      <c r="G34" s="36"/>
      <c r="H34" s="36"/>
      <c r="I34" s="36"/>
      <c r="J34" s="36"/>
      <c r="K34" s="34"/>
      <c r="L34" s="36"/>
      <c r="M34" s="36"/>
      <c r="N34" s="3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34"/>
      <c r="B35" s="6"/>
      <c r="C35" s="41"/>
      <c r="D35" s="58"/>
      <c r="E35" s="36"/>
      <c r="F35" s="84"/>
      <c r="G35" s="36"/>
      <c r="H35" s="36"/>
      <c r="I35" s="36"/>
      <c r="J35" s="36"/>
      <c r="K35" s="34"/>
      <c r="L35" s="36"/>
      <c r="M35" s="36"/>
      <c r="N35" s="3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34"/>
      <c r="B36" s="6"/>
      <c r="C36" s="41"/>
      <c r="D36" s="58"/>
      <c r="E36" s="36"/>
      <c r="F36" s="84"/>
      <c r="G36" s="36"/>
      <c r="H36" s="36"/>
      <c r="I36" s="36"/>
      <c r="J36" s="36"/>
      <c r="K36" s="34"/>
      <c r="L36" s="36"/>
      <c r="M36" s="36"/>
      <c r="N36" s="36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34"/>
      <c r="B37" s="31"/>
      <c r="C37" s="41"/>
      <c r="D37" s="58"/>
      <c r="E37" s="36"/>
      <c r="F37" s="36"/>
      <c r="G37" s="36"/>
      <c r="H37" s="36"/>
      <c r="I37" s="36"/>
      <c r="J37" s="36"/>
      <c r="K37" s="34"/>
      <c r="L37" s="36"/>
      <c r="M37" s="36"/>
      <c r="N37" s="3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34"/>
      <c r="B38" s="6"/>
      <c r="C38" s="41"/>
      <c r="D38" s="58"/>
      <c r="E38" s="84"/>
      <c r="F38" s="36"/>
      <c r="G38" s="36"/>
      <c r="H38" s="36"/>
      <c r="I38" s="36"/>
      <c r="J38" s="36"/>
      <c r="K38" s="36"/>
      <c r="L38" s="36"/>
      <c r="M38" s="36"/>
      <c r="N38" s="3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6" ht="12.75" customHeight="1" x14ac:dyDescent="0.25">
      <c r="A39" s="34"/>
      <c r="B39" s="6"/>
      <c r="C39" s="41"/>
      <c r="D39" s="58"/>
      <c r="E39" s="36"/>
      <c r="F39" s="84"/>
      <c r="G39" s="36"/>
      <c r="H39" s="36"/>
      <c r="I39" s="36"/>
      <c r="J39" s="36"/>
      <c r="K39" s="36"/>
      <c r="L39" s="36"/>
      <c r="M39" s="36"/>
      <c r="N39" s="3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2.75" customHeight="1" x14ac:dyDescent="0.25">
      <c r="A40" s="34"/>
      <c r="B40" s="6"/>
      <c r="C40" s="41"/>
      <c r="D40" s="58"/>
      <c r="E40" s="36"/>
      <c r="F40" s="84"/>
      <c r="G40" s="36"/>
      <c r="H40" s="36"/>
      <c r="I40" s="36"/>
      <c r="J40" s="36"/>
      <c r="K40" s="36"/>
      <c r="L40" s="36"/>
      <c r="M40" s="36"/>
      <c r="N40" s="3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ht="12.75" customHeight="1" x14ac:dyDescent="0.25">
      <c r="A41" s="34"/>
      <c r="B41" s="6"/>
      <c r="C41" s="41"/>
      <c r="D41" s="58"/>
      <c r="E41" s="84"/>
      <c r="F41" s="36"/>
      <c r="G41" s="36"/>
      <c r="H41" s="36"/>
      <c r="I41" s="36"/>
      <c r="J41" s="36"/>
      <c r="K41" s="36"/>
      <c r="L41" s="36"/>
      <c r="M41" s="36"/>
      <c r="N41" s="36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6" ht="12.75" customHeight="1" x14ac:dyDescent="0.25">
      <c r="A42" s="34"/>
      <c r="B42" s="31"/>
      <c r="C42" s="41"/>
      <c r="D42" s="58"/>
      <c r="E42" s="36"/>
      <c r="F42" s="36"/>
      <c r="G42" s="36"/>
      <c r="H42" s="36"/>
      <c r="I42" s="36"/>
      <c r="J42" s="36"/>
      <c r="K42" s="36"/>
      <c r="L42" s="36"/>
      <c r="M42" s="86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6" ht="12.75" customHeight="1" x14ac:dyDescent="0.25">
      <c r="A43" s="34"/>
      <c r="B43" s="6"/>
      <c r="C43" s="41"/>
      <c r="D43" s="58"/>
      <c r="E43" s="36"/>
      <c r="F43" s="84"/>
      <c r="G43" s="36"/>
      <c r="H43" s="36"/>
      <c r="I43" s="36"/>
      <c r="J43" s="36"/>
      <c r="K43" s="36"/>
      <c r="L43" s="36"/>
      <c r="M43" s="36"/>
      <c r="N43" s="36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6" ht="12.75" customHeight="1" x14ac:dyDescent="0.25">
      <c r="A44" s="34"/>
      <c r="B44" s="6"/>
      <c r="C44" s="41"/>
      <c r="D44" s="58"/>
      <c r="E44" s="36"/>
      <c r="F44" s="84"/>
      <c r="G44" s="36"/>
      <c r="H44" s="36"/>
      <c r="I44" s="36"/>
      <c r="J44" s="36"/>
      <c r="K44" s="36"/>
      <c r="L44" s="36"/>
      <c r="M44" s="36"/>
      <c r="N44" s="36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6" ht="12.75" customHeight="1" x14ac:dyDescent="0.25">
      <c r="A45" s="1"/>
      <c r="B45" s="6"/>
      <c r="C45" s="41"/>
      <c r="D45" s="58"/>
      <c r="E45" s="84"/>
      <c r="F45" s="36"/>
      <c r="G45" s="36"/>
      <c r="H45" s="36"/>
      <c r="I45" s="36"/>
      <c r="J45" s="36"/>
      <c r="K45" s="1"/>
      <c r="L45" s="36"/>
      <c r="M45" s="36"/>
      <c r="N45" s="3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6" ht="12.75" customHeight="1" x14ac:dyDescent="0.25">
      <c r="A46" s="1"/>
      <c r="B46" s="6"/>
      <c r="C46" s="41"/>
      <c r="D46" s="58"/>
      <c r="E46" s="84"/>
      <c r="F46" s="36"/>
      <c r="G46" s="36"/>
      <c r="H46" s="36"/>
      <c r="I46" s="36"/>
      <c r="J46" s="36"/>
      <c r="K46" s="1"/>
      <c r="L46" s="36"/>
      <c r="M46" s="36"/>
      <c r="N46" s="36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L2-1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999"/>
  <sheetViews>
    <sheetView zoomScaleNormal="100" workbookViewId="0">
      <selection activeCell="J6" sqref="J6"/>
    </sheetView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7" width="12.140625" customWidth="1"/>
    <col min="8" max="8" width="15.28515625" customWidth="1"/>
    <col min="9" max="9" width="26" customWidth="1"/>
    <col min="10" max="10" width="15.85546875" customWidth="1"/>
    <col min="11" max="11" width="10.28515625" customWidth="1"/>
    <col min="12" max="12" width="21.7109375" customWidth="1"/>
    <col min="13" max="13" width="22.42578125" customWidth="1"/>
    <col min="14" max="14" width="19.28515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13" t="s">
        <v>507</v>
      </c>
      <c r="B1" s="31" t="s">
        <v>3</v>
      </c>
      <c r="C1" s="37"/>
      <c r="D1" s="76" t="s">
        <v>6</v>
      </c>
      <c r="E1" s="36"/>
      <c r="F1" s="75"/>
      <c r="G1" s="31" t="s">
        <v>3</v>
      </c>
      <c r="H1" s="37"/>
      <c r="I1" s="76" t="s">
        <v>6</v>
      </c>
      <c r="J1" s="37"/>
      <c r="K1" s="77"/>
      <c r="L1" s="31"/>
      <c r="M1" s="31"/>
      <c r="N1" s="3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14" t="s">
        <v>506</v>
      </c>
      <c r="B2" s="31" t="s">
        <v>19</v>
      </c>
      <c r="C2" s="37"/>
      <c r="D2" s="76" t="s">
        <v>22</v>
      </c>
      <c r="E2" s="36"/>
      <c r="F2" s="79"/>
      <c r="G2" s="31" t="s">
        <v>19</v>
      </c>
      <c r="H2" s="37"/>
      <c r="I2" s="76" t="s">
        <v>22</v>
      </c>
      <c r="J2" s="37"/>
      <c r="K2" s="77"/>
      <c r="L2" s="31"/>
      <c r="M2" s="31"/>
      <c r="N2" s="3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80"/>
      <c r="B3" s="31" t="s">
        <v>24</v>
      </c>
      <c r="C3" s="37"/>
      <c r="D3" s="76" t="s">
        <v>26</v>
      </c>
      <c r="E3" s="36"/>
      <c r="F3" s="80"/>
      <c r="G3" s="31" t="s">
        <v>24</v>
      </c>
      <c r="H3" s="37"/>
      <c r="I3" s="76" t="s">
        <v>26</v>
      </c>
      <c r="J3" s="81"/>
      <c r="K3" s="77"/>
      <c r="L3" s="31"/>
      <c r="M3" s="31"/>
      <c r="N3" s="3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80"/>
      <c r="B4" s="31" t="s">
        <v>28</v>
      </c>
      <c r="C4" s="37"/>
      <c r="D4" s="76" t="s">
        <v>30</v>
      </c>
      <c r="E4" s="36"/>
      <c r="F4" s="80"/>
      <c r="G4" s="31" t="s">
        <v>28</v>
      </c>
      <c r="H4" s="37"/>
      <c r="I4" s="76" t="s">
        <v>30</v>
      </c>
      <c r="J4" s="31"/>
      <c r="K4" s="77"/>
      <c r="L4" s="31"/>
      <c r="M4" s="31"/>
      <c r="N4" s="3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80"/>
      <c r="B5" s="31" t="s">
        <v>32</v>
      </c>
      <c r="C5" s="37"/>
      <c r="D5" s="76"/>
      <c r="E5" s="31"/>
      <c r="F5" s="80"/>
      <c r="G5" s="31" t="s">
        <v>32</v>
      </c>
      <c r="H5" s="37"/>
      <c r="I5" s="76"/>
      <c r="J5" s="31"/>
      <c r="K5" s="31"/>
      <c r="L5" s="31"/>
      <c r="M5" s="31"/>
      <c r="N5" s="3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80"/>
      <c r="B6" s="31" t="s">
        <v>35</v>
      </c>
      <c r="C6" s="37"/>
      <c r="D6" s="76"/>
      <c r="E6" s="31"/>
      <c r="F6" s="80"/>
      <c r="G6" s="31" t="s">
        <v>35</v>
      </c>
      <c r="H6" s="37"/>
      <c r="I6" s="76"/>
      <c r="J6" s="31"/>
      <c r="K6" s="31"/>
      <c r="L6" s="31"/>
      <c r="M6" s="31"/>
      <c r="N6" s="3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82" t="s">
        <v>445</v>
      </c>
      <c r="B8" s="82" t="s">
        <v>2</v>
      </c>
      <c r="C8" s="82" t="s">
        <v>4</v>
      </c>
      <c r="D8" s="82" t="s">
        <v>8</v>
      </c>
      <c r="E8" s="82" t="s">
        <v>9</v>
      </c>
      <c r="F8" s="82" t="s">
        <v>10</v>
      </c>
      <c r="G8" s="82" t="s">
        <v>11</v>
      </c>
      <c r="H8" s="82" t="s">
        <v>49</v>
      </c>
      <c r="I8" s="82" t="s">
        <v>50</v>
      </c>
      <c r="J8" s="82" t="s">
        <v>14</v>
      </c>
      <c r="K8" s="82" t="s">
        <v>15</v>
      </c>
      <c r="L8" s="82" t="s">
        <v>16</v>
      </c>
      <c r="M8" s="82" t="s">
        <v>18</v>
      </c>
      <c r="N8" s="82" t="s">
        <v>410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07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108"/>
      <c r="B10" s="8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108">
        <v>1</v>
      </c>
      <c r="B11" s="6" t="str">
        <f t="shared" ref="B11:B19" si="0">TEXT(C11,"dddd")</f>
        <v>zondag</v>
      </c>
      <c r="C11" s="41">
        <v>46292</v>
      </c>
      <c r="D11" s="58">
        <v>0.42361111110949001</v>
      </c>
      <c r="E11" s="81" t="s">
        <v>470</v>
      </c>
      <c r="F11" s="81" t="s">
        <v>471</v>
      </c>
      <c r="G11" s="36" t="s">
        <v>472</v>
      </c>
      <c r="H11" s="36" t="s">
        <v>127</v>
      </c>
      <c r="I11" s="36" t="s">
        <v>128</v>
      </c>
      <c r="J11" s="36" t="s">
        <v>129</v>
      </c>
      <c r="K11" s="83"/>
      <c r="L11" s="36" t="s">
        <v>61</v>
      </c>
      <c r="M11" s="36" t="s">
        <v>61</v>
      </c>
      <c r="N11" s="36" t="s">
        <v>61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108">
        <v>1</v>
      </c>
      <c r="B12" s="6" t="str">
        <f t="shared" si="0"/>
        <v>zondag</v>
      </c>
      <c r="C12" s="41">
        <v>46292</v>
      </c>
      <c r="D12" s="58">
        <v>0.43055555555475</v>
      </c>
      <c r="E12" s="81" t="s">
        <v>473</v>
      </c>
      <c r="F12" s="81" t="s">
        <v>470</v>
      </c>
      <c r="G12" s="36" t="s">
        <v>474</v>
      </c>
      <c r="H12" s="36" t="s">
        <v>127</v>
      </c>
      <c r="I12" s="36" t="s">
        <v>128</v>
      </c>
      <c r="J12" s="36" t="s">
        <v>129</v>
      </c>
      <c r="K12" s="83"/>
      <c r="L12" s="36" t="s">
        <v>61</v>
      </c>
      <c r="M12" s="36" t="s">
        <v>61</v>
      </c>
      <c r="N12" s="36" t="s">
        <v>61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08">
        <v>1</v>
      </c>
      <c r="B13" s="6" t="str">
        <f t="shared" si="0"/>
        <v>zondag</v>
      </c>
      <c r="C13" s="41">
        <v>46292</v>
      </c>
      <c r="D13" s="58">
        <v>0.44444444444525</v>
      </c>
      <c r="E13" s="81" t="s">
        <v>470</v>
      </c>
      <c r="F13" s="81" t="s">
        <v>475</v>
      </c>
      <c r="G13" s="36" t="s">
        <v>476</v>
      </c>
      <c r="H13" s="36" t="s">
        <v>127</v>
      </c>
      <c r="I13" s="36" t="s">
        <v>128</v>
      </c>
      <c r="J13" s="36" t="s">
        <v>129</v>
      </c>
      <c r="K13" s="83"/>
      <c r="L13" s="36" t="s">
        <v>61</v>
      </c>
      <c r="M13" s="36" t="s">
        <v>61</v>
      </c>
      <c r="N13" s="36" t="s">
        <v>61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08">
        <v>1</v>
      </c>
      <c r="B14" s="6" t="str">
        <f t="shared" si="0"/>
        <v>zondag</v>
      </c>
      <c r="C14" s="41">
        <v>46292</v>
      </c>
      <c r="D14" s="58">
        <v>0.46527777778100998</v>
      </c>
      <c r="E14" s="81" t="s">
        <v>471</v>
      </c>
      <c r="F14" s="81" t="s">
        <v>470</v>
      </c>
      <c r="G14" s="36" t="s">
        <v>477</v>
      </c>
      <c r="H14" s="36" t="s">
        <v>127</v>
      </c>
      <c r="I14" s="36" t="s">
        <v>128</v>
      </c>
      <c r="J14" s="36" t="s">
        <v>129</v>
      </c>
      <c r="K14" s="83"/>
      <c r="L14" s="36" t="s">
        <v>61</v>
      </c>
      <c r="M14" s="36" t="s">
        <v>61</v>
      </c>
      <c r="N14" s="36" t="s">
        <v>61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08">
        <v>1</v>
      </c>
      <c r="B15" s="6" t="str">
        <f t="shared" si="0"/>
        <v>zondag</v>
      </c>
      <c r="C15" s="41">
        <v>46292</v>
      </c>
      <c r="D15" s="58">
        <v>0.47222222221899002</v>
      </c>
      <c r="E15" s="81" t="s">
        <v>470</v>
      </c>
      <c r="F15" s="81" t="s">
        <v>473</v>
      </c>
      <c r="G15" s="36" t="s">
        <v>478</v>
      </c>
      <c r="H15" s="36" t="s">
        <v>127</v>
      </c>
      <c r="I15" s="36" t="s">
        <v>128</v>
      </c>
      <c r="J15" s="36" t="s">
        <v>129</v>
      </c>
      <c r="K15" s="83"/>
      <c r="L15" s="36" t="s">
        <v>61</v>
      </c>
      <c r="M15" s="36" t="s">
        <v>61</v>
      </c>
      <c r="N15" s="36" t="s">
        <v>61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08">
        <v>2</v>
      </c>
      <c r="B16" s="6" t="str">
        <f t="shared" si="0"/>
        <v>zondag</v>
      </c>
      <c r="C16" s="41">
        <v>46306</v>
      </c>
      <c r="D16" s="58">
        <v>0.39583333333333331</v>
      </c>
      <c r="E16" s="81" t="s">
        <v>490</v>
      </c>
      <c r="F16" s="81" t="s">
        <v>470</v>
      </c>
      <c r="G16" s="36" t="s">
        <v>494</v>
      </c>
      <c r="H16" s="36" t="s">
        <v>168</v>
      </c>
      <c r="I16" s="36" t="s">
        <v>169</v>
      </c>
      <c r="J16" s="36" t="s">
        <v>170</v>
      </c>
      <c r="K16" s="83"/>
      <c r="L16" s="36" t="s">
        <v>61</v>
      </c>
      <c r="M16" s="36" t="s">
        <v>61</v>
      </c>
      <c r="N16" s="36" t="s">
        <v>61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08">
        <v>2</v>
      </c>
      <c r="B17" s="6" t="str">
        <f t="shared" si="0"/>
        <v>zondag</v>
      </c>
      <c r="C17" s="41">
        <v>46306</v>
      </c>
      <c r="D17" s="58">
        <v>0.40972222222222221</v>
      </c>
      <c r="E17" s="81" t="s">
        <v>470</v>
      </c>
      <c r="F17" s="81" t="s">
        <v>491</v>
      </c>
      <c r="G17" s="36" t="s">
        <v>495</v>
      </c>
      <c r="H17" s="36" t="s">
        <v>168</v>
      </c>
      <c r="I17" s="36" t="s">
        <v>169</v>
      </c>
      <c r="J17" s="36" t="s">
        <v>170</v>
      </c>
      <c r="K17" s="83"/>
      <c r="L17" s="36" t="s">
        <v>61</v>
      </c>
      <c r="M17" s="36" t="s">
        <v>61</v>
      </c>
      <c r="N17" s="36" t="s">
        <v>61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08">
        <v>2</v>
      </c>
      <c r="B18" s="6" t="str">
        <f t="shared" si="0"/>
        <v>zondag</v>
      </c>
      <c r="C18" s="41">
        <v>46306</v>
      </c>
      <c r="D18" s="58">
        <v>0.4236111111111111</v>
      </c>
      <c r="E18" s="81" t="s">
        <v>470</v>
      </c>
      <c r="F18" s="81" t="s">
        <v>492</v>
      </c>
      <c r="G18" s="36" t="s">
        <v>496</v>
      </c>
      <c r="H18" s="36" t="s">
        <v>168</v>
      </c>
      <c r="I18" s="36" t="s">
        <v>169</v>
      </c>
      <c r="J18" s="36" t="s">
        <v>170</v>
      </c>
      <c r="K18" s="83"/>
      <c r="L18" s="36" t="s">
        <v>61</v>
      </c>
      <c r="M18" s="36" t="s">
        <v>61</v>
      </c>
      <c r="N18" s="36" t="s">
        <v>61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08">
        <v>2</v>
      </c>
      <c r="B19" s="6" t="str">
        <f t="shared" si="0"/>
        <v>zondag</v>
      </c>
      <c r="C19" s="41">
        <v>46306</v>
      </c>
      <c r="D19" s="58">
        <v>0.43055555555555558</v>
      </c>
      <c r="E19" s="81" t="s">
        <v>493</v>
      </c>
      <c r="F19" s="81" t="s">
        <v>470</v>
      </c>
      <c r="G19" s="36" t="s">
        <v>497</v>
      </c>
      <c r="H19" s="36" t="s">
        <v>168</v>
      </c>
      <c r="I19" s="36" t="s">
        <v>169</v>
      </c>
      <c r="J19" s="36" t="s">
        <v>170</v>
      </c>
      <c r="K19" s="83"/>
      <c r="L19" s="36" t="s">
        <v>61</v>
      </c>
      <c r="M19" s="36" t="s">
        <v>61</v>
      </c>
      <c r="N19" s="36" t="s">
        <v>61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08"/>
      <c r="B20" s="6"/>
      <c r="C20" s="41"/>
      <c r="D20" s="58"/>
      <c r="E20" s="36"/>
      <c r="F20" s="36"/>
      <c r="G20" s="36"/>
      <c r="H20" s="36"/>
      <c r="I20" s="36"/>
      <c r="J20" s="36"/>
      <c r="K20" s="83"/>
      <c r="L20" s="36"/>
      <c r="M20" s="36"/>
      <c r="N20" s="3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87"/>
      <c r="B21" s="88"/>
      <c r="C21" s="89"/>
      <c r="D21" s="90"/>
      <c r="E21" s="91"/>
      <c r="F21" s="91"/>
      <c r="G21" s="91"/>
      <c r="H21" s="91"/>
      <c r="I21" s="91"/>
      <c r="J21" s="91"/>
      <c r="K21" s="92"/>
      <c r="L21" s="36"/>
      <c r="M21" s="36"/>
      <c r="N21" s="91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12.75" customHeight="1" x14ac:dyDescent="0.25">
      <c r="A22" s="34"/>
      <c r="B22" s="6"/>
      <c r="C22" s="41"/>
      <c r="D22" s="58"/>
      <c r="E22" s="36"/>
      <c r="F22" s="36"/>
      <c r="G22" s="36"/>
      <c r="H22" s="36"/>
      <c r="I22" s="36"/>
      <c r="J22" s="36"/>
      <c r="K22" s="83"/>
      <c r="L22" s="36"/>
      <c r="M22" s="36"/>
      <c r="N22" s="3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4"/>
      <c r="B23" s="6"/>
      <c r="C23" s="41"/>
      <c r="E23" s="36"/>
      <c r="F23" s="36"/>
      <c r="G23" s="36"/>
      <c r="H23" s="36"/>
      <c r="I23" s="36"/>
      <c r="J23" s="36"/>
      <c r="K23" s="83"/>
      <c r="L23" s="43"/>
      <c r="M23" s="36"/>
      <c r="N23" s="3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87"/>
      <c r="B24" s="88"/>
      <c r="C24" s="89"/>
      <c r="D24" s="90"/>
      <c r="E24" s="91"/>
      <c r="F24" s="91"/>
      <c r="G24" s="36"/>
      <c r="H24" s="36"/>
      <c r="I24" s="36"/>
      <c r="J24" s="36"/>
      <c r="K24" s="92"/>
      <c r="L24" s="36"/>
      <c r="M24" s="36"/>
      <c r="N24" s="91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12.75" customHeight="1" x14ac:dyDescent="0.25">
      <c r="A25" s="34"/>
      <c r="B25" s="31"/>
      <c r="C25" s="41"/>
      <c r="D25" s="58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4"/>
      <c r="B26" s="6"/>
      <c r="C26" s="41"/>
      <c r="D26" s="58"/>
      <c r="E26" s="36"/>
      <c r="F26" s="84"/>
      <c r="G26" s="36"/>
      <c r="H26" s="36"/>
      <c r="I26" s="36"/>
      <c r="J26" s="36"/>
      <c r="K26" s="34"/>
      <c r="L26" s="36"/>
      <c r="M26" s="36"/>
      <c r="N26" s="3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34"/>
      <c r="B27" s="6"/>
      <c r="C27" s="41"/>
      <c r="D27" s="58"/>
      <c r="E27" s="84"/>
      <c r="F27" s="36"/>
      <c r="G27" s="36"/>
      <c r="H27" s="36"/>
      <c r="I27" s="36"/>
      <c r="J27" s="36"/>
      <c r="K27" s="34"/>
      <c r="L27" s="36"/>
      <c r="M27" s="36"/>
      <c r="N27" s="3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4"/>
      <c r="B28" s="6"/>
      <c r="C28" s="41"/>
      <c r="D28" s="58"/>
      <c r="E28" s="36"/>
      <c r="F28" s="84"/>
      <c r="G28" s="36"/>
      <c r="H28" s="36"/>
      <c r="I28" s="36"/>
      <c r="J28" s="36"/>
      <c r="K28" s="34"/>
      <c r="L28" s="36"/>
      <c r="M28" s="36"/>
      <c r="N28" s="3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4"/>
      <c r="B29" s="31"/>
      <c r="C29" s="41"/>
      <c r="D29" s="58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4"/>
      <c r="B30" s="6"/>
      <c r="C30" s="41"/>
      <c r="D30" s="58"/>
      <c r="E30" s="36"/>
      <c r="F30" s="84"/>
      <c r="G30" s="36"/>
      <c r="H30" s="36"/>
      <c r="I30" s="36"/>
      <c r="J30" s="36"/>
      <c r="K30" s="34"/>
      <c r="L30" s="36"/>
      <c r="M30" s="36"/>
      <c r="N30" s="36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34"/>
      <c r="B31" s="6"/>
      <c r="C31" s="41"/>
      <c r="D31" s="58"/>
      <c r="E31" s="84"/>
      <c r="F31" s="36"/>
      <c r="G31" s="36"/>
      <c r="H31" s="36"/>
      <c r="I31" s="36"/>
      <c r="J31" s="36"/>
      <c r="K31" s="34"/>
      <c r="L31" s="36"/>
      <c r="M31" s="36"/>
      <c r="N31" s="36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34"/>
      <c r="B32" s="6"/>
      <c r="C32" s="41"/>
      <c r="D32" s="58"/>
      <c r="E32" s="36"/>
      <c r="F32" s="84"/>
      <c r="G32" s="36"/>
      <c r="H32" s="36"/>
      <c r="I32" s="36"/>
      <c r="J32" s="36"/>
      <c r="K32" s="34"/>
      <c r="L32" s="36"/>
      <c r="M32" s="36"/>
      <c r="N32" s="36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34"/>
      <c r="B33" s="31"/>
      <c r="C33" s="85"/>
      <c r="D33" s="58"/>
      <c r="E33" s="36"/>
      <c r="F33" s="58"/>
      <c r="G33" s="36"/>
      <c r="H33" s="36"/>
      <c r="I33" s="58"/>
      <c r="J33" s="36"/>
      <c r="K33" s="36"/>
      <c r="L33" s="58"/>
      <c r="M33" s="36"/>
      <c r="N33" s="3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34"/>
      <c r="B34" s="6"/>
      <c r="C34" s="41"/>
      <c r="D34" s="58"/>
      <c r="E34" s="84"/>
      <c r="F34" s="36"/>
      <c r="G34" s="36"/>
      <c r="H34" s="36"/>
      <c r="I34" s="36"/>
      <c r="J34" s="36"/>
      <c r="K34" s="34"/>
      <c r="L34" s="36"/>
      <c r="M34" s="36"/>
      <c r="N34" s="3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34"/>
      <c r="B35" s="6"/>
      <c r="C35" s="41"/>
      <c r="D35" s="58"/>
      <c r="E35" s="84"/>
      <c r="F35" s="36"/>
      <c r="G35" s="36"/>
      <c r="H35" s="36"/>
      <c r="I35" s="36"/>
      <c r="J35" s="36"/>
      <c r="K35" s="34"/>
      <c r="L35" s="36"/>
      <c r="M35" s="36"/>
      <c r="N35" s="3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34"/>
      <c r="B36" s="6"/>
      <c r="C36" s="41"/>
      <c r="D36" s="58"/>
      <c r="E36" s="36"/>
      <c r="F36" s="84"/>
      <c r="G36" s="36"/>
      <c r="H36" s="36"/>
      <c r="I36" s="36"/>
      <c r="J36" s="36"/>
      <c r="K36" s="34"/>
      <c r="L36" s="36"/>
      <c r="M36" s="36"/>
      <c r="N36" s="36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34"/>
      <c r="B37" s="6"/>
      <c r="C37" s="41"/>
      <c r="D37" s="58"/>
      <c r="E37" s="36"/>
      <c r="F37" s="84"/>
      <c r="G37" s="36"/>
      <c r="H37" s="36"/>
      <c r="I37" s="36"/>
      <c r="J37" s="36"/>
      <c r="K37" s="34"/>
      <c r="L37" s="36"/>
      <c r="M37" s="36"/>
      <c r="N37" s="3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34"/>
      <c r="B38" s="31"/>
      <c r="C38" s="41"/>
      <c r="D38" s="58"/>
      <c r="E38" s="36"/>
      <c r="F38" s="36"/>
      <c r="G38" s="36"/>
      <c r="H38" s="36"/>
      <c r="I38" s="36"/>
      <c r="J38" s="36"/>
      <c r="K38" s="34"/>
      <c r="L38" s="36"/>
      <c r="M38" s="36"/>
      <c r="N38" s="3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34"/>
      <c r="B39" s="6"/>
      <c r="C39" s="41"/>
      <c r="D39" s="58"/>
      <c r="E39" s="84"/>
      <c r="F39" s="36"/>
      <c r="G39" s="36"/>
      <c r="H39" s="36"/>
      <c r="I39" s="36"/>
      <c r="J39" s="36"/>
      <c r="K39" s="36"/>
      <c r="L39" s="36"/>
      <c r="M39" s="36"/>
      <c r="N39" s="3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2.75" customHeight="1" x14ac:dyDescent="0.25">
      <c r="A40" s="34"/>
      <c r="B40" s="6"/>
      <c r="C40" s="41"/>
      <c r="D40" s="58"/>
      <c r="E40" s="36"/>
      <c r="F40" s="84"/>
      <c r="G40" s="36"/>
      <c r="H40" s="36"/>
      <c r="I40" s="36"/>
      <c r="J40" s="36"/>
      <c r="K40" s="36"/>
      <c r="L40" s="36"/>
      <c r="M40" s="36"/>
      <c r="N40" s="3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ht="12.75" customHeight="1" x14ac:dyDescent="0.25">
      <c r="A41" s="34"/>
      <c r="B41" s="6"/>
      <c r="C41" s="41"/>
      <c r="D41" s="58"/>
      <c r="E41" s="36"/>
      <c r="F41" s="84"/>
      <c r="G41" s="36"/>
      <c r="H41" s="36"/>
      <c r="I41" s="36"/>
      <c r="J41" s="36"/>
      <c r="K41" s="36"/>
      <c r="L41" s="36"/>
      <c r="M41" s="36"/>
      <c r="N41" s="36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6" ht="12.75" customHeight="1" x14ac:dyDescent="0.25">
      <c r="A42" s="34"/>
      <c r="B42" s="6"/>
      <c r="C42" s="41"/>
      <c r="D42" s="58"/>
      <c r="E42" s="84"/>
      <c r="F42" s="36"/>
      <c r="G42" s="36"/>
      <c r="H42" s="36"/>
      <c r="I42" s="36"/>
      <c r="J42" s="36"/>
      <c r="K42" s="36"/>
      <c r="L42" s="36"/>
      <c r="M42" s="36"/>
      <c r="N42" s="36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6" ht="12.75" customHeight="1" x14ac:dyDescent="0.25">
      <c r="A43" s="34"/>
      <c r="B43" s="31"/>
      <c r="C43" s="41"/>
      <c r="D43" s="58"/>
      <c r="E43" s="36"/>
      <c r="F43" s="36"/>
      <c r="G43" s="36"/>
      <c r="H43" s="36"/>
      <c r="I43" s="36"/>
      <c r="J43" s="36"/>
      <c r="K43" s="36"/>
      <c r="L43" s="36"/>
      <c r="M43" s="86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6" ht="12.75" customHeight="1" x14ac:dyDescent="0.25">
      <c r="A44" s="34"/>
      <c r="B44" s="6"/>
      <c r="C44" s="41"/>
      <c r="D44" s="58"/>
      <c r="E44" s="36"/>
      <c r="F44" s="84"/>
      <c r="G44" s="36"/>
      <c r="H44" s="36"/>
      <c r="I44" s="36"/>
      <c r="J44" s="36"/>
      <c r="K44" s="36"/>
      <c r="L44" s="36"/>
      <c r="M44" s="36"/>
      <c r="N44" s="36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6" ht="12.75" customHeight="1" x14ac:dyDescent="0.25">
      <c r="A45" s="34"/>
      <c r="B45" s="6"/>
      <c r="C45" s="41"/>
      <c r="D45" s="58"/>
      <c r="E45" s="36"/>
      <c r="F45" s="84"/>
      <c r="G45" s="36"/>
      <c r="H45" s="36"/>
      <c r="I45" s="36"/>
      <c r="J45" s="36"/>
      <c r="K45" s="36"/>
      <c r="L45" s="36"/>
      <c r="M45" s="36"/>
      <c r="N45" s="3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6" ht="12.75" customHeight="1" x14ac:dyDescent="0.25">
      <c r="A46" s="1"/>
      <c r="B46" s="6"/>
      <c r="C46" s="41"/>
      <c r="D46" s="58"/>
      <c r="E46" s="84"/>
      <c r="F46" s="36"/>
      <c r="G46" s="36"/>
      <c r="H46" s="36"/>
      <c r="I46" s="36"/>
      <c r="J46" s="36"/>
      <c r="K46" s="1"/>
      <c r="L46" s="36"/>
      <c r="M46" s="36"/>
      <c r="N46" s="36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6" ht="12.75" customHeight="1" x14ac:dyDescent="0.25">
      <c r="A47" s="1"/>
      <c r="B47" s="6"/>
      <c r="C47" s="41"/>
      <c r="D47" s="58"/>
      <c r="E47" s="84"/>
      <c r="F47" s="36"/>
      <c r="G47" s="36"/>
      <c r="H47" s="36"/>
      <c r="I47" s="36"/>
      <c r="J47" s="36"/>
      <c r="K47" s="1"/>
      <c r="L47" s="36"/>
      <c r="M47" s="36"/>
      <c r="N47" s="36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"/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0866141732283472" right="0.70866141732283472" top="0.74803149606299213" bottom="0.74803149606299213" header="0" footer="0"/>
  <pageSetup paperSize="9" scale="60" orientation="landscape" r:id="rId1"/>
  <headerFooter>
    <oddHeader>&amp;LVC FORTUTAS&amp;CSeizoen 2026-2027&amp;RWedstrijdprogramma L2-1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activeCell="C1" sqref="C1:E5"/>
    </sheetView>
  </sheetViews>
  <sheetFormatPr defaultColWidth="14.42578125" defaultRowHeight="15" customHeight="1" x14ac:dyDescent="0.2"/>
  <cols>
    <col min="1" max="1" width="15.710937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2.42578125" customWidth="1"/>
    <col min="13" max="13" width="16.5703125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09" t="s">
        <v>479</v>
      </c>
      <c r="B1" s="107">
        <v>1</v>
      </c>
      <c r="C1" s="107" t="s">
        <v>480</v>
      </c>
      <c r="D1" s="107">
        <v>6</v>
      </c>
      <c r="E1" s="107" t="s">
        <v>500</v>
      </c>
      <c r="F1" s="1"/>
      <c r="G1" s="1"/>
      <c r="H1" s="72"/>
      <c r="I1" s="72"/>
      <c r="J1" s="72"/>
      <c r="K1" s="7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10" t="s">
        <v>483</v>
      </c>
      <c r="B2" s="107">
        <v>2</v>
      </c>
      <c r="C2" s="107" t="s">
        <v>498</v>
      </c>
      <c r="D2" s="107">
        <v>7</v>
      </c>
      <c r="E2" s="107" t="s">
        <v>484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11"/>
      <c r="B3" s="107">
        <v>3</v>
      </c>
      <c r="C3" s="107" t="s">
        <v>499</v>
      </c>
      <c r="D3" s="107">
        <v>8</v>
      </c>
      <c r="E3" s="107" t="s">
        <v>480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11"/>
      <c r="B4" s="107">
        <v>4</v>
      </c>
      <c r="C4" s="107" t="s">
        <v>486</v>
      </c>
      <c r="D4" s="107"/>
      <c r="E4" s="1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11"/>
      <c r="B5" s="107">
        <v>5</v>
      </c>
      <c r="C5" s="107" t="s">
        <v>485</v>
      </c>
      <c r="D5" s="107"/>
      <c r="E5" s="1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0"/>
      <c r="B6" s="31"/>
      <c r="C6" s="31"/>
      <c r="D6" s="3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2" t="s">
        <v>0</v>
      </c>
      <c r="B8" s="2" t="s">
        <v>2</v>
      </c>
      <c r="C8" s="2" t="s">
        <v>4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49</v>
      </c>
      <c r="I8" s="2" t="s">
        <v>50</v>
      </c>
      <c r="J8" s="2" t="s">
        <v>14</v>
      </c>
      <c r="K8" s="2" t="s">
        <v>15</v>
      </c>
      <c r="L8" s="2" t="s">
        <v>16</v>
      </c>
      <c r="M8" s="2" t="s">
        <v>18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16"/>
      <c r="I9" s="1"/>
      <c r="J9" s="1"/>
      <c r="K9" s="1"/>
      <c r="L9" s="1"/>
      <c r="M9" s="3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34" t="s">
        <v>349</v>
      </c>
      <c r="B10" s="35"/>
      <c r="C10" s="36"/>
      <c r="D10" s="31"/>
      <c r="E10" s="31"/>
      <c r="F10" s="31"/>
      <c r="G10" s="31"/>
      <c r="H10" s="36"/>
      <c r="I10" s="37"/>
      <c r="J10" s="31"/>
      <c r="K10" s="31"/>
      <c r="L10" s="6"/>
      <c r="M10" s="3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3">
        <v>1</v>
      </c>
      <c r="B11" s="6" t="str">
        <f t="shared" ref="B11:B17" si="0">TEXT(C11,"dddd")</f>
        <v>zaterdag</v>
      </c>
      <c r="C11" s="41"/>
      <c r="D11" s="58"/>
      <c r="E11" s="31"/>
      <c r="F11" s="31"/>
      <c r="G11" s="31"/>
      <c r="H11" s="31"/>
      <c r="I11" s="31"/>
      <c r="J11" s="31"/>
      <c r="K11" s="36"/>
      <c r="L11" s="36"/>
      <c r="M11" s="36" t="s">
        <v>481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3">
        <v>2</v>
      </c>
      <c r="B12" s="6" t="str">
        <f t="shared" si="0"/>
        <v>zaterdag</v>
      </c>
      <c r="C12" s="41"/>
      <c r="D12" s="58"/>
      <c r="E12" s="31"/>
      <c r="F12" s="31"/>
      <c r="G12" s="31"/>
      <c r="H12" s="31"/>
      <c r="I12" s="31"/>
      <c r="J12" s="31"/>
      <c r="K12" s="36"/>
      <c r="L12" s="36"/>
      <c r="M12" s="36" t="s">
        <v>481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3">
        <v>3</v>
      </c>
      <c r="B13" s="6" t="str">
        <f t="shared" si="0"/>
        <v>zaterdag</v>
      </c>
      <c r="C13" s="41"/>
      <c r="D13" s="58"/>
      <c r="E13" s="31"/>
      <c r="F13" s="31"/>
      <c r="G13" s="31"/>
      <c r="H13" s="31"/>
      <c r="I13" s="31"/>
      <c r="J13" s="31"/>
      <c r="K13" s="36"/>
      <c r="L13" s="36"/>
      <c r="M13" s="36" t="s">
        <v>481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3">
        <v>4</v>
      </c>
      <c r="B14" s="6" t="str">
        <f t="shared" si="0"/>
        <v>zaterdag</v>
      </c>
      <c r="C14" s="41"/>
      <c r="D14" s="58"/>
      <c r="E14" s="31"/>
      <c r="F14" s="31"/>
      <c r="G14" s="31"/>
      <c r="H14" s="31"/>
      <c r="I14" s="31"/>
      <c r="J14" s="31"/>
      <c r="K14" s="94"/>
      <c r="L14" s="36"/>
      <c r="M14" s="36" t="s">
        <v>481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3">
        <v>5</v>
      </c>
      <c r="B15" s="6" t="str">
        <f t="shared" si="0"/>
        <v>zaterdag</v>
      </c>
      <c r="C15" s="41"/>
      <c r="D15" s="58"/>
      <c r="E15" s="31"/>
      <c r="F15" s="31"/>
      <c r="G15" s="31"/>
      <c r="H15" s="31"/>
      <c r="I15" s="31"/>
      <c r="J15" s="31"/>
      <c r="K15" s="36"/>
      <c r="L15" s="36"/>
      <c r="M15" s="36" t="s">
        <v>481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3">
        <v>6</v>
      </c>
      <c r="B16" s="6" t="str">
        <f t="shared" si="0"/>
        <v>zaterdag</v>
      </c>
      <c r="C16" s="41"/>
      <c r="D16" s="58"/>
      <c r="E16" s="31"/>
      <c r="F16" s="31"/>
      <c r="G16" s="31"/>
      <c r="H16" s="31"/>
      <c r="I16" s="31"/>
      <c r="J16" s="31"/>
      <c r="K16" s="36"/>
      <c r="L16" s="36"/>
      <c r="M16" s="36" t="s">
        <v>481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3">
        <v>7</v>
      </c>
      <c r="B17" s="6" t="str">
        <f t="shared" si="0"/>
        <v>zaterdag</v>
      </c>
      <c r="C17" s="41"/>
      <c r="D17" s="58"/>
      <c r="E17" s="31"/>
      <c r="F17" s="31"/>
      <c r="G17" s="31"/>
      <c r="H17" s="31"/>
      <c r="I17" s="31"/>
      <c r="J17" s="31"/>
      <c r="K17" s="36"/>
      <c r="L17" s="53"/>
      <c r="M17" s="36" t="s">
        <v>481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3"/>
      <c r="B18" s="31"/>
      <c r="C18" s="58"/>
      <c r="D18" s="58"/>
      <c r="E18" s="58"/>
      <c r="F18" s="58"/>
      <c r="G18" s="58"/>
      <c r="H18" s="58"/>
      <c r="I18" s="58"/>
      <c r="J18" s="58"/>
      <c r="K18" s="36"/>
      <c r="L18" s="58"/>
      <c r="M18" s="5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4" t="s">
        <v>369</v>
      </c>
      <c r="B19" s="35"/>
      <c r="C19" s="31"/>
      <c r="D19" s="31"/>
      <c r="E19" s="31"/>
      <c r="F19" s="31"/>
      <c r="G19" s="31"/>
      <c r="H19" s="31"/>
      <c r="I19" s="31"/>
      <c r="J19" s="31"/>
      <c r="K19" s="36"/>
      <c r="L19" s="31"/>
      <c r="M19" s="3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3">
        <v>8</v>
      </c>
      <c r="B20" s="6" t="str">
        <f t="shared" ref="B20:B26" si="1">TEXT(C20,"dddd")</f>
        <v>zaterdag</v>
      </c>
      <c r="C20" s="41"/>
      <c r="D20" s="58"/>
      <c r="E20" s="31"/>
      <c r="F20" s="31"/>
      <c r="G20" s="31"/>
      <c r="H20" s="31"/>
      <c r="I20" s="31"/>
      <c r="J20" s="31"/>
      <c r="K20" s="36"/>
      <c r="L20" s="53"/>
      <c r="M20" s="36" t="s">
        <v>481</v>
      </c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2.75" customHeight="1" x14ac:dyDescent="0.25">
      <c r="A21" s="33">
        <v>9</v>
      </c>
      <c r="B21" s="6" t="str">
        <f t="shared" si="1"/>
        <v>zaterdag</v>
      </c>
      <c r="C21" s="41"/>
      <c r="D21" s="58"/>
      <c r="E21" s="31"/>
      <c r="F21" s="31"/>
      <c r="G21" s="31"/>
      <c r="H21" s="31"/>
      <c r="I21" s="31"/>
      <c r="J21" s="31"/>
      <c r="K21" s="36"/>
      <c r="L21" s="43"/>
      <c r="M21" s="36" t="s">
        <v>481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3">
        <v>10</v>
      </c>
      <c r="B22" s="6" t="str">
        <f t="shared" si="1"/>
        <v>zaterdag</v>
      </c>
      <c r="C22" s="41"/>
      <c r="D22" s="58"/>
      <c r="E22" s="31"/>
      <c r="F22" s="31"/>
      <c r="G22" s="31"/>
      <c r="H22" s="31"/>
      <c r="I22" s="31"/>
      <c r="J22" s="31"/>
      <c r="K22" s="36"/>
      <c r="L22" s="43"/>
      <c r="M22" s="36" t="s">
        <v>481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3">
        <v>11</v>
      </c>
      <c r="B23" s="6" t="str">
        <f t="shared" si="1"/>
        <v>zaterdag</v>
      </c>
      <c r="C23" s="41"/>
      <c r="D23" s="58"/>
      <c r="E23" s="31"/>
      <c r="F23" s="31"/>
      <c r="G23" s="31"/>
      <c r="H23" s="31"/>
      <c r="I23" s="31"/>
      <c r="J23" s="31"/>
      <c r="K23" s="36"/>
      <c r="L23" s="95"/>
      <c r="M23" s="36" t="s">
        <v>481</v>
      </c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2.75" customHeight="1" x14ac:dyDescent="0.25">
      <c r="A24" s="33">
        <v>12</v>
      </c>
      <c r="B24" s="6" t="str">
        <f t="shared" si="1"/>
        <v>zaterdag</v>
      </c>
      <c r="C24" s="41"/>
      <c r="D24" s="58"/>
      <c r="E24" s="31"/>
      <c r="F24" s="31"/>
      <c r="G24" s="31"/>
      <c r="H24" s="31"/>
      <c r="I24" s="31"/>
      <c r="J24" s="31"/>
      <c r="K24" s="36"/>
      <c r="L24" s="43"/>
      <c r="M24" s="36" t="s">
        <v>481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3">
        <v>13</v>
      </c>
      <c r="B25" s="6" t="str">
        <f t="shared" si="1"/>
        <v>zaterdag</v>
      </c>
      <c r="C25" s="96"/>
      <c r="D25" s="58"/>
      <c r="E25" s="31"/>
      <c r="F25" s="31"/>
      <c r="G25" s="31"/>
      <c r="H25" s="31"/>
      <c r="I25" s="31"/>
      <c r="J25" s="37"/>
      <c r="K25" s="36"/>
      <c r="L25" s="36"/>
      <c r="M25" s="16" t="s">
        <v>481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9"/>
    </row>
    <row r="26" spans="1:26" ht="12.75" customHeight="1" x14ac:dyDescent="0.25">
      <c r="A26" s="33">
        <v>14</v>
      </c>
      <c r="B26" s="6" t="str">
        <f t="shared" si="1"/>
        <v>zaterdag</v>
      </c>
      <c r="C26" s="41"/>
      <c r="D26" s="58"/>
      <c r="E26" s="31"/>
      <c r="F26" s="31"/>
      <c r="G26" s="31"/>
      <c r="H26" s="31"/>
      <c r="I26" s="31"/>
      <c r="J26" s="31"/>
      <c r="K26" s="36"/>
      <c r="L26" s="43"/>
      <c r="M26" s="36" t="s">
        <v>481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/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fitToHeight="0" orientation="landscape"/>
  <headerFooter>
    <oddHeader>&amp;LVC FORTUTAS&amp;CSeizoen 2026-2027&amp;RWedstrijdprogramma RH1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workbookViewId="0">
      <selection activeCell="D5" sqref="D5"/>
    </sheetView>
  </sheetViews>
  <sheetFormatPr defaultColWidth="14.42578125" defaultRowHeight="15" customHeight="1" x14ac:dyDescent="0.2"/>
  <cols>
    <col min="1" max="1" width="15.710937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93" t="s">
        <v>482</v>
      </c>
      <c r="B1" s="31">
        <v>1</v>
      </c>
      <c r="C1" s="107" t="s">
        <v>480</v>
      </c>
      <c r="D1" s="107">
        <v>6</v>
      </c>
      <c r="E1" s="107" t="s">
        <v>500</v>
      </c>
      <c r="F1" s="1"/>
      <c r="G1" s="1"/>
      <c r="H1" s="72"/>
      <c r="I1" s="72"/>
      <c r="J1" s="72"/>
      <c r="K1" s="7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10" t="s">
        <v>483</v>
      </c>
      <c r="B2" s="31">
        <v>2</v>
      </c>
      <c r="C2" s="107" t="s">
        <v>498</v>
      </c>
      <c r="D2" s="107">
        <v>7</v>
      </c>
      <c r="E2" s="107" t="s">
        <v>484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0"/>
      <c r="B3" s="31">
        <v>3</v>
      </c>
      <c r="C3" s="107" t="s">
        <v>499</v>
      </c>
      <c r="D3" s="107">
        <v>8</v>
      </c>
      <c r="E3" s="107" t="s">
        <v>480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0"/>
      <c r="B4" s="31">
        <v>4</v>
      </c>
      <c r="C4" s="107" t="s">
        <v>486</v>
      </c>
      <c r="D4" s="107"/>
      <c r="E4" s="1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0"/>
      <c r="B5" s="31">
        <v>5</v>
      </c>
      <c r="C5" s="107" t="s">
        <v>485</v>
      </c>
      <c r="D5" s="107"/>
      <c r="E5" s="1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0"/>
      <c r="B6" s="31"/>
      <c r="C6" s="31"/>
      <c r="D6" s="3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2" t="s">
        <v>0</v>
      </c>
      <c r="B8" s="2" t="s">
        <v>2</v>
      </c>
      <c r="C8" s="2" t="s">
        <v>4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49</v>
      </c>
      <c r="I8" s="2" t="s">
        <v>50</v>
      </c>
      <c r="J8" s="2" t="s">
        <v>14</v>
      </c>
      <c r="K8" s="2" t="s">
        <v>15</v>
      </c>
      <c r="L8" s="2" t="s">
        <v>16</v>
      </c>
      <c r="M8" s="2" t="s">
        <v>18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16"/>
      <c r="I9" s="1"/>
      <c r="J9" s="1"/>
      <c r="K9" s="1"/>
      <c r="L9" s="1"/>
      <c r="M9" s="3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34" t="s">
        <v>349</v>
      </c>
      <c r="B10" s="35"/>
      <c r="C10" s="36"/>
      <c r="D10" s="31"/>
      <c r="E10" s="31"/>
      <c r="F10" s="31"/>
      <c r="G10" s="31"/>
      <c r="H10" s="36"/>
      <c r="I10" s="37"/>
      <c r="J10" s="31"/>
      <c r="K10" s="31"/>
      <c r="L10" s="6"/>
      <c r="M10" s="36" t="s">
        <v>481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3">
        <v>1</v>
      </c>
      <c r="B11" s="6" t="str">
        <f t="shared" ref="B11:B17" si="0">TEXT(C11,"dddd")</f>
        <v>zaterdag</v>
      </c>
      <c r="C11" s="39"/>
      <c r="D11" s="40"/>
      <c r="E11" s="31"/>
      <c r="F11" s="31"/>
      <c r="G11" s="6"/>
      <c r="H11" s="6"/>
      <c r="I11" s="31"/>
      <c r="J11" s="31"/>
      <c r="K11" s="36"/>
      <c r="L11" s="36"/>
      <c r="M11" s="36" t="s">
        <v>481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3">
        <v>2</v>
      </c>
      <c r="B12" s="6" t="str">
        <f t="shared" si="0"/>
        <v>zaterdag</v>
      </c>
      <c r="C12" s="39"/>
      <c r="D12" s="40"/>
      <c r="E12" s="31"/>
      <c r="F12" s="31"/>
      <c r="G12" s="6"/>
      <c r="H12" s="6"/>
      <c r="I12" s="6"/>
      <c r="J12" s="6"/>
      <c r="K12" s="29"/>
      <c r="L12" s="36"/>
      <c r="M12" s="36" t="s">
        <v>481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3">
        <v>3</v>
      </c>
      <c r="B13" s="6" t="str">
        <f t="shared" si="0"/>
        <v>zaterdag</v>
      </c>
      <c r="C13" s="39"/>
      <c r="D13" s="40"/>
      <c r="E13" s="31"/>
      <c r="F13" s="31"/>
      <c r="G13" s="6"/>
      <c r="H13" s="6"/>
      <c r="I13" s="31"/>
      <c r="J13" s="31"/>
      <c r="K13" s="36"/>
      <c r="L13" s="36"/>
      <c r="M13" s="36" t="s">
        <v>481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3">
        <v>4</v>
      </c>
      <c r="B14" s="6" t="str">
        <f t="shared" si="0"/>
        <v>zaterdag</v>
      </c>
      <c r="C14" s="39"/>
      <c r="D14" s="40"/>
      <c r="E14" s="31"/>
      <c r="F14" s="31"/>
      <c r="G14" s="6"/>
      <c r="H14" s="6"/>
      <c r="I14" s="31"/>
      <c r="J14" s="31"/>
      <c r="K14" s="36"/>
      <c r="L14" s="36"/>
      <c r="M14" s="36" t="s">
        <v>481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3">
        <v>5</v>
      </c>
      <c r="B15" s="6" t="str">
        <f t="shared" si="0"/>
        <v>zaterdag</v>
      </c>
      <c r="C15" s="39"/>
      <c r="D15" s="40"/>
      <c r="E15" s="31"/>
      <c r="F15" s="31"/>
      <c r="G15" s="6"/>
      <c r="H15" s="6"/>
      <c r="I15" s="31"/>
      <c r="J15" s="31"/>
      <c r="K15" s="36"/>
      <c r="L15" s="36"/>
      <c r="M15" s="36" t="s">
        <v>481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3">
        <v>6</v>
      </c>
      <c r="B16" s="6" t="str">
        <f t="shared" si="0"/>
        <v>zaterdag</v>
      </c>
      <c r="C16" s="39"/>
      <c r="D16" s="40"/>
      <c r="E16" s="31"/>
      <c r="F16" s="31"/>
      <c r="G16" s="6"/>
      <c r="H16" s="6"/>
      <c r="I16" s="6"/>
      <c r="J16" s="6"/>
      <c r="K16" s="29"/>
      <c r="L16" s="36"/>
      <c r="M16" s="29" t="s">
        <v>481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3">
        <v>7</v>
      </c>
      <c r="B17" s="6" t="str">
        <f t="shared" si="0"/>
        <v>zaterdag</v>
      </c>
      <c r="C17" s="39"/>
      <c r="D17" s="40"/>
      <c r="E17" s="31"/>
      <c r="F17" s="31"/>
      <c r="G17" s="6"/>
      <c r="H17" s="6"/>
      <c r="I17" s="6"/>
      <c r="J17" s="6"/>
      <c r="K17" s="29"/>
      <c r="L17" s="36"/>
      <c r="M17" s="36" t="s">
        <v>481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3"/>
      <c r="B18" s="6"/>
      <c r="C18" s="97"/>
      <c r="D18" s="40"/>
      <c r="E18" s="31"/>
      <c r="F18" s="31"/>
      <c r="G18" s="6"/>
      <c r="H18" s="6"/>
      <c r="I18" s="6"/>
      <c r="J18" s="6"/>
      <c r="K18" s="29"/>
      <c r="L18" s="36"/>
      <c r="M18" s="3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4" t="s">
        <v>369</v>
      </c>
      <c r="B19" s="6"/>
      <c r="C19" s="40"/>
      <c r="D19" s="40"/>
      <c r="E19" s="40"/>
      <c r="F19" s="40"/>
      <c r="G19" s="40"/>
      <c r="H19" s="40"/>
      <c r="I19" s="40"/>
      <c r="J19" s="40"/>
      <c r="K19" s="29"/>
      <c r="L19" s="58"/>
      <c r="M19" s="40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3">
        <v>8</v>
      </c>
      <c r="B20" s="6" t="str">
        <f t="shared" ref="B20:B26" si="1">TEXT(C20,"dddd")</f>
        <v>zaterdag</v>
      </c>
      <c r="C20" s="39"/>
      <c r="D20" s="58"/>
      <c r="E20" s="31"/>
      <c r="F20" s="31"/>
      <c r="G20" s="31"/>
      <c r="H20" s="31"/>
      <c r="I20" s="98"/>
      <c r="J20" s="99"/>
      <c r="K20" s="29"/>
      <c r="L20" s="36"/>
      <c r="M20" s="36" t="s">
        <v>481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3">
        <v>9</v>
      </c>
      <c r="B21" s="6" t="str">
        <f t="shared" si="1"/>
        <v>zaterdag</v>
      </c>
      <c r="C21" s="39"/>
      <c r="D21" s="40"/>
      <c r="E21" s="31"/>
      <c r="F21" s="31"/>
      <c r="G21" s="6"/>
      <c r="H21" s="6"/>
      <c r="I21" s="31"/>
      <c r="J21" s="31"/>
      <c r="K21" s="36"/>
      <c r="L21" s="36"/>
      <c r="M21" s="36" t="s">
        <v>481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3">
        <v>10</v>
      </c>
      <c r="B22" s="6" t="str">
        <f t="shared" si="1"/>
        <v>zaterdag</v>
      </c>
      <c r="C22" s="39"/>
      <c r="D22" s="40"/>
      <c r="E22" s="31"/>
      <c r="F22" s="31"/>
      <c r="G22" s="6"/>
      <c r="H22" s="6"/>
      <c r="I22" s="6"/>
      <c r="J22" s="6"/>
      <c r="K22" s="29"/>
      <c r="L22" s="36"/>
      <c r="M22" s="29" t="s">
        <v>481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3">
        <v>11</v>
      </c>
      <c r="B23" s="6" t="str">
        <f t="shared" si="1"/>
        <v>zaterdag</v>
      </c>
      <c r="C23" s="39"/>
      <c r="D23" s="40"/>
      <c r="E23" s="31"/>
      <c r="F23" s="31"/>
      <c r="G23" s="6"/>
      <c r="H23" s="6"/>
      <c r="I23" s="31"/>
      <c r="J23" s="31"/>
      <c r="K23" s="36"/>
      <c r="L23" s="36"/>
      <c r="M23" s="36" t="s">
        <v>481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3">
        <v>12</v>
      </c>
      <c r="B24" s="6" t="str">
        <f t="shared" si="1"/>
        <v>zaterdag</v>
      </c>
      <c r="C24" s="41"/>
      <c r="D24" s="40"/>
      <c r="E24" s="31"/>
      <c r="F24" s="31"/>
      <c r="G24" s="6"/>
      <c r="H24" s="6"/>
      <c r="I24" s="1"/>
      <c r="J24" s="6"/>
      <c r="K24" s="100"/>
      <c r="L24" s="36"/>
      <c r="M24" s="29" t="s">
        <v>481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3">
        <v>13</v>
      </c>
      <c r="B25" s="6" t="str">
        <f t="shared" si="1"/>
        <v>zaterdag</v>
      </c>
      <c r="C25" s="41"/>
      <c r="D25" s="40"/>
      <c r="E25" s="31"/>
      <c r="F25" s="31"/>
      <c r="G25" s="6"/>
      <c r="H25" s="6"/>
      <c r="I25" s="31"/>
      <c r="J25" s="31"/>
      <c r="K25" s="36"/>
      <c r="L25" s="36"/>
      <c r="M25" s="36" t="s">
        <v>481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3">
        <v>14</v>
      </c>
      <c r="B26" s="6" t="str">
        <f t="shared" si="1"/>
        <v>zaterdag</v>
      </c>
      <c r="C26" s="39"/>
      <c r="D26" s="40"/>
      <c r="E26" s="31"/>
      <c r="F26" s="31"/>
      <c r="G26" s="6"/>
      <c r="H26" s="6"/>
      <c r="I26" s="31"/>
      <c r="J26" s="31"/>
      <c r="K26" s="36"/>
      <c r="L26" s="36"/>
      <c r="M26" s="36" t="s">
        <v>481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fitToHeight="0" orientation="landscape"/>
  <headerFooter>
    <oddHeader>&amp;LVC FORTUTAS&amp;CSeizoen 2026-2027&amp;RWedstrijdprogramma RH2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workbookViewId="0">
      <selection activeCell="E21" sqref="E21"/>
    </sheetView>
  </sheetViews>
  <sheetFormatPr defaultColWidth="14.42578125" defaultRowHeight="15" customHeight="1" x14ac:dyDescent="0.2"/>
  <cols>
    <col min="1" max="1" width="15.710937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01" t="s">
        <v>487</v>
      </c>
      <c r="B1" s="107">
        <v>1</v>
      </c>
      <c r="C1" s="107" t="s">
        <v>488</v>
      </c>
      <c r="D1" s="107">
        <v>6</v>
      </c>
      <c r="E1" s="107" t="s">
        <v>503</v>
      </c>
      <c r="F1" s="1"/>
      <c r="G1" s="1"/>
      <c r="H1" s="72"/>
      <c r="I1" s="72"/>
      <c r="J1" s="72"/>
      <c r="K1" s="7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10" t="s">
        <v>483</v>
      </c>
      <c r="B2" s="107">
        <v>2</v>
      </c>
      <c r="C2" s="107" t="s">
        <v>489</v>
      </c>
      <c r="D2" s="107">
        <v>7</v>
      </c>
      <c r="E2" s="107" t="s">
        <v>504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20"/>
      <c r="B3" s="107">
        <v>3</v>
      </c>
      <c r="C3" s="107" t="s">
        <v>501</v>
      </c>
      <c r="D3" s="107">
        <v>8</v>
      </c>
      <c r="E3" s="107" t="s">
        <v>505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20"/>
      <c r="B4" s="107">
        <v>4</v>
      </c>
      <c r="C4" s="107" t="s">
        <v>502</v>
      </c>
      <c r="D4" s="107"/>
      <c r="E4" s="1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20"/>
      <c r="B5" s="107">
        <v>5</v>
      </c>
      <c r="C5" s="107" t="s">
        <v>500</v>
      </c>
      <c r="D5" s="107"/>
      <c r="E5" s="1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0"/>
      <c r="B6" s="107"/>
      <c r="C6" s="107"/>
      <c r="D6" s="107"/>
      <c r="E6" s="11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2" t="s">
        <v>0</v>
      </c>
      <c r="B8" s="2" t="s">
        <v>2</v>
      </c>
      <c r="C8" s="2" t="s">
        <v>4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49</v>
      </c>
      <c r="I8" s="2" t="s">
        <v>50</v>
      </c>
      <c r="J8" s="2" t="s">
        <v>14</v>
      </c>
      <c r="K8" s="2" t="s">
        <v>15</v>
      </c>
      <c r="L8" s="2" t="s">
        <v>16</v>
      </c>
      <c r="M8" s="2" t="s">
        <v>18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16"/>
      <c r="I9" s="1"/>
      <c r="J9" s="1"/>
      <c r="K9" s="1"/>
      <c r="L9" s="1"/>
      <c r="M9" s="3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34" t="s">
        <v>349</v>
      </c>
      <c r="B10" s="35"/>
      <c r="C10" s="36"/>
      <c r="D10" s="31"/>
      <c r="E10" s="31"/>
      <c r="F10" s="31"/>
      <c r="G10" s="31"/>
      <c r="H10" s="36"/>
      <c r="I10" s="37"/>
      <c r="J10" s="31"/>
      <c r="K10" s="31"/>
      <c r="L10" s="31"/>
      <c r="M10" s="3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33">
        <v>1</v>
      </c>
      <c r="B11" s="6" t="str">
        <f t="shared" ref="B11:B17" si="0">TEXT(C11,"dddd")</f>
        <v>zaterdag</v>
      </c>
      <c r="C11" s="41"/>
      <c r="D11" s="58"/>
      <c r="E11" s="31"/>
      <c r="F11" s="31"/>
      <c r="G11" s="31"/>
      <c r="H11" s="31"/>
      <c r="I11" s="31"/>
      <c r="J11" s="31"/>
      <c r="K11" s="36"/>
      <c r="L11" s="36"/>
      <c r="M11" s="36" t="s">
        <v>481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33">
        <v>2</v>
      </c>
      <c r="B12" s="6" t="str">
        <f t="shared" si="0"/>
        <v>zaterdag</v>
      </c>
      <c r="C12" s="41"/>
      <c r="D12" s="58"/>
      <c r="E12" s="31"/>
      <c r="F12" s="31"/>
      <c r="G12" s="31"/>
      <c r="H12" s="31"/>
      <c r="I12" s="31"/>
      <c r="J12" s="31"/>
      <c r="K12" s="36"/>
      <c r="L12" s="36"/>
      <c r="M12" s="36" t="s">
        <v>481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33">
        <v>3</v>
      </c>
      <c r="B13" s="6" t="str">
        <f t="shared" si="0"/>
        <v>zaterdag</v>
      </c>
      <c r="C13" s="41"/>
      <c r="D13" s="58"/>
      <c r="E13" s="31"/>
      <c r="F13" s="31"/>
      <c r="G13" s="31"/>
      <c r="H13" s="31"/>
      <c r="I13" s="31"/>
      <c r="J13" s="31"/>
      <c r="K13" s="36"/>
      <c r="L13" s="43"/>
      <c r="M13" s="36" t="s">
        <v>481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33">
        <v>4</v>
      </c>
      <c r="B14" s="6" t="str">
        <f t="shared" si="0"/>
        <v>zaterdag</v>
      </c>
      <c r="C14" s="41"/>
      <c r="D14" s="58"/>
      <c r="E14" s="31"/>
      <c r="F14" s="31"/>
      <c r="G14" s="31"/>
      <c r="H14" s="31"/>
      <c r="I14" s="31"/>
      <c r="J14" s="31"/>
      <c r="K14" s="36"/>
      <c r="L14" s="36"/>
      <c r="M14" s="36" t="s">
        <v>481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3">
        <v>5</v>
      </c>
      <c r="B15" s="6" t="str">
        <f t="shared" si="0"/>
        <v>zaterdag</v>
      </c>
      <c r="C15" s="41"/>
      <c r="D15" s="58"/>
      <c r="E15" s="31"/>
      <c r="F15" s="31"/>
      <c r="G15" s="31"/>
      <c r="H15" s="31"/>
      <c r="I15" s="31"/>
      <c r="J15" s="31"/>
      <c r="K15" s="36"/>
      <c r="L15" s="36"/>
      <c r="M15" s="36" t="s">
        <v>481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3">
        <v>6</v>
      </c>
      <c r="B16" s="6" t="str">
        <f t="shared" si="0"/>
        <v>zaterdag</v>
      </c>
      <c r="C16" s="41"/>
      <c r="D16" s="58"/>
      <c r="E16" s="31"/>
      <c r="F16" s="31"/>
      <c r="G16" s="31"/>
      <c r="H16" s="31"/>
      <c r="I16" s="31"/>
      <c r="J16" s="31"/>
      <c r="K16" s="36"/>
      <c r="L16" s="36"/>
      <c r="M16" s="36" t="s">
        <v>481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33">
        <v>7</v>
      </c>
      <c r="B17" s="6" t="str">
        <f t="shared" si="0"/>
        <v>zaterdag</v>
      </c>
      <c r="C17" s="41"/>
      <c r="D17" s="58"/>
      <c r="E17" s="31"/>
      <c r="F17" s="31"/>
      <c r="G17" s="31"/>
      <c r="H17" s="31"/>
      <c r="I17" s="31"/>
      <c r="J17" s="31"/>
      <c r="K17" s="36"/>
      <c r="L17" s="36"/>
      <c r="M17" s="36" t="s">
        <v>481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33"/>
      <c r="B18" s="31"/>
      <c r="C18" s="41"/>
      <c r="D18" s="58"/>
      <c r="E18" s="31"/>
      <c r="F18" s="31"/>
      <c r="G18" s="31"/>
      <c r="H18" s="31"/>
      <c r="I18" s="31"/>
      <c r="J18" s="31"/>
      <c r="K18" s="36"/>
      <c r="L18" s="36"/>
      <c r="M18" s="3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34" t="s">
        <v>369</v>
      </c>
      <c r="B19" s="31"/>
      <c r="C19" s="41"/>
      <c r="D19" s="58"/>
      <c r="E19" s="31"/>
      <c r="F19" s="31"/>
      <c r="G19" s="31"/>
      <c r="H19" s="31"/>
      <c r="I19" s="31"/>
      <c r="J19" s="31"/>
      <c r="K19" s="36"/>
      <c r="L19" s="36"/>
      <c r="M19" s="3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3">
        <v>8</v>
      </c>
      <c r="B20" s="6" t="str">
        <f t="shared" ref="B20:B26" si="1">TEXT(C20,"dddd")</f>
        <v>zaterdag</v>
      </c>
      <c r="C20" s="41"/>
      <c r="D20" s="58"/>
      <c r="E20" s="31"/>
      <c r="F20" s="31"/>
      <c r="G20" s="31"/>
      <c r="H20" s="31"/>
      <c r="I20" s="31"/>
      <c r="J20" s="31"/>
      <c r="K20" s="36"/>
      <c r="L20" s="36"/>
      <c r="M20" s="36" t="s">
        <v>481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3">
        <v>9</v>
      </c>
      <c r="B21" s="6" t="str">
        <f t="shared" si="1"/>
        <v>zaterdag</v>
      </c>
      <c r="C21" s="41"/>
      <c r="D21" s="58"/>
      <c r="E21" s="31"/>
      <c r="F21" s="31"/>
      <c r="G21" s="31"/>
      <c r="H21" s="31"/>
      <c r="I21" s="31"/>
      <c r="J21" s="31"/>
      <c r="K21" s="36"/>
      <c r="L21" s="43"/>
      <c r="M21" s="36" t="s">
        <v>481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3">
        <v>10</v>
      </c>
      <c r="B22" s="6" t="str">
        <f t="shared" si="1"/>
        <v>zaterdag</v>
      </c>
      <c r="C22" s="41"/>
      <c r="D22" s="58"/>
      <c r="E22" s="31"/>
      <c r="F22" s="31"/>
      <c r="G22" s="31"/>
      <c r="H22" s="31"/>
      <c r="I22" s="31"/>
      <c r="J22" s="31"/>
      <c r="K22" s="36"/>
      <c r="L22" s="36"/>
      <c r="M22" s="36" t="s">
        <v>481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3">
        <v>11</v>
      </c>
      <c r="B23" s="6" t="str">
        <f t="shared" si="1"/>
        <v>zaterdag</v>
      </c>
      <c r="C23" s="41"/>
      <c r="D23" s="58"/>
      <c r="E23" s="31"/>
      <c r="F23" s="31"/>
      <c r="G23" s="31"/>
      <c r="H23" s="31"/>
      <c r="I23" s="31"/>
      <c r="J23" s="31"/>
      <c r="K23" s="36"/>
      <c r="L23" s="36"/>
      <c r="M23" s="36" t="s">
        <v>481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3">
        <v>12</v>
      </c>
      <c r="B24" s="6" t="str">
        <f t="shared" si="1"/>
        <v>zaterdag</v>
      </c>
      <c r="C24" s="41"/>
      <c r="D24" s="58"/>
      <c r="E24" s="31"/>
      <c r="F24" s="31"/>
      <c r="G24" s="31"/>
      <c r="H24" s="31"/>
      <c r="I24" s="31"/>
      <c r="J24" s="31"/>
      <c r="K24" s="36"/>
      <c r="L24" s="43"/>
      <c r="M24" s="36" t="s">
        <v>481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3">
        <v>13</v>
      </c>
      <c r="B25" s="6" t="str">
        <f t="shared" si="1"/>
        <v>zaterdag</v>
      </c>
      <c r="C25" s="41"/>
      <c r="D25" s="58"/>
      <c r="E25" s="31"/>
      <c r="F25" s="31"/>
      <c r="G25" s="31"/>
      <c r="H25" s="31"/>
      <c r="I25" s="31"/>
      <c r="J25" s="31"/>
      <c r="K25" s="36"/>
      <c r="L25" s="36"/>
      <c r="M25" s="36" t="s">
        <v>481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33">
        <v>14</v>
      </c>
      <c r="B26" s="6" t="str">
        <f t="shared" si="1"/>
        <v>zaterdag</v>
      </c>
      <c r="C26" s="39"/>
      <c r="D26" s="40"/>
      <c r="E26" s="6"/>
      <c r="F26" s="6"/>
      <c r="G26" s="6"/>
      <c r="H26" s="6"/>
      <c r="I26" s="6"/>
      <c r="J26" s="6"/>
      <c r="K26" s="51"/>
      <c r="L26" s="36"/>
      <c r="M26" s="36" t="s">
        <v>481</v>
      </c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"/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fitToHeight="0" orientation="landscape"/>
  <headerFooter>
    <oddHeader>&amp;LVC FORTUTAS&amp;CSeizoen 2026-2027&amp;RWedstrijdprogramma RD1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Totaaloverzicht</vt:lpstr>
      <vt:lpstr>ND1</vt:lpstr>
      <vt:lpstr>ND2</vt:lpstr>
      <vt:lpstr>ND3</vt:lpstr>
      <vt:lpstr>NH1</vt:lpstr>
      <vt:lpstr>MB1</vt:lpstr>
      <vt:lpstr>MC1</vt:lpstr>
      <vt:lpstr>L5-1</vt:lpstr>
      <vt:lpstr>L5-2</vt:lpstr>
      <vt:lpstr>L2-1</vt:lpstr>
      <vt:lpstr>RH1</vt:lpstr>
      <vt:lpstr>RH2</vt:lpstr>
      <vt:lpstr>RD1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Verstappen</dc:creator>
  <cp:lastModifiedBy>André Verstappen</cp:lastModifiedBy>
  <dcterms:created xsi:type="dcterms:W3CDTF">2020-07-12T14:51:31Z</dcterms:created>
  <dcterms:modified xsi:type="dcterms:W3CDTF">2026-09-24T16:52:38Z</dcterms:modified>
</cp:coreProperties>
</file>